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2"/>
  </bookViews>
  <sheets>
    <sheet name="inna forma wychowania przed." sheetId="1" r:id="rId1"/>
    <sheet name="Legenda" sheetId="2" state="hidden" r:id="rId2"/>
    <sheet name="inna forma wych. przed. wer. sk" sheetId="3" r:id="rId3"/>
  </sheets>
  <definedNames>
    <definedName name="_xlnm.Print_Area" localSheetId="2">'inna forma wych. przed. wer. sk'!$A$1:$I$35</definedName>
    <definedName name="_xlnm.Print_Area" localSheetId="0">'inna forma wychowania przed.'!$A$1:$Q$38</definedName>
    <definedName name="ponowne_stwierdzenie_nieprawidłowości_w_placówce">'inna forma wychowania przed.'!$AG$29:$AG$34</definedName>
    <definedName name="ponowne_stwierdzenie_nieprawidłowości_w_placówce__sytuacja_majątkowa_osoby_karanej__skala_obszar_występowania_nieprawidłowości" localSheetId="0">'inna forma wychowania przed.'!$AG$29:$AG$34</definedName>
  </definedNames>
  <calcPr fullCalcOnLoad="1"/>
</workbook>
</file>

<file path=xl/sharedStrings.xml><?xml version="1.0" encoding="utf-8"?>
<sst xmlns="http://schemas.openxmlformats.org/spreadsheetml/2006/main" count="548" uniqueCount="181">
  <si>
    <r>
      <t xml:space="preserve">Ustawa z dnia 9 listopada 1995 r. o ochronie zdrowia przed następstwami używania tytoniu i wyrobów tytoniowych. (Dz.U.2015 poz. 298.)                                                            art.5.1 </t>
    </r>
    <r>
      <rPr>
        <i/>
        <sz val="10"/>
        <rFont val="Arial"/>
        <family val="2"/>
      </rPr>
      <t xml:space="preserve">Zabrania się palenia wyrobów tytoniowych, z zastrzeżeniem art. 5a: 1) na terenie przedsiębiorstw podmiotów leczniczych i w pomieszczeniach innych obiektów, w których są udzielane świadczenia zdrowotne, 2) na terenie jednostek organizacyjnych systemu oświaty, o których mowa w przepisach o systemie oświaty, oraz jednostek organizacyjnych pomocy społecznej, o których mowa w przepisach o pomocy społecznej,3) na terenie uczelni, 4) w pomieszczeniach zakładów pracy innych niż wymienione w pkt 1 i 2, 5) w pomieszczeniach obiektów kultury i wypoczynku do użytku publicznego,6) w lokalach gastronomiczno-rozrywkowych, 7) w środkach pasażerskiego transportu publicznego oraz w obiektach służących obsłudze podróżnych, 8) na przystankach komunikacji publicznej, 9) w pomieszczeniach obiektów sportowych, 10) w ogólnodostępnych miejscach przeznaczonych do zabaw dzieci, 11) w innych pomieszczeniach dostępnych do użytku publicznego.
</t>
    </r>
  </si>
  <si>
    <r>
      <t xml:space="preserve">Ustawa z dnia 9 listopada 1995 r. o ochronie zdrowia przed następstwami używania tytoniu i wyrobów tytoniowych. (Dz.U.2015 poz 298.)              </t>
    </r>
    <r>
      <rPr>
        <sz val="10"/>
        <rFont val="Arial"/>
        <family val="2"/>
      </rPr>
      <t>art. 5.1a Właściciel lub zarządzający obiektem lub środkiem transportu, w którym obowiązuje zakaz palenia wyrobów tytoniowych, umieści w widocznych miejscach odpowiednie oznaczenia słowne i graficzne informujące o zakazie palenia wyrobów tytoniowych na danym terenie lub środku transportu, zwane dalej „informacją o zakazie palenia tytoniu”.</t>
    </r>
  </si>
  <si>
    <r>
      <t xml:space="preserve">Ustawa z dnia 5 grudnia 2008 r.   o zapobieganiu oraz zwalczaniu zakażeń i chorób zakaźnych u ludzi (Dz.U. 2013 poz.947 ze zm. .)                                                                                                                                                                                 art. 22.1 </t>
    </r>
    <r>
      <rPr>
        <i/>
        <sz val="10"/>
        <rFont val="Arial"/>
        <family val="2"/>
      </rPr>
      <t xml:space="preserve">Właściciel, posiadacz lub zarządzający nieruchomością są obowiązani utrzymywać ją w należytym stanie higieniczno-sanitarnym w celu zapobiegania zakażeniom i chorobom zakaźnym, w szczególności: 1) prowadzić prawidłową gospodarkę odpadami i ściekami;2) zwalczać gryzonie, insekty i szkodniki; 3) usuwać padłe zwierzęta z nieruchomości; 4) usuwać odchody zwierząt z nieruchomości.
</t>
    </r>
    <r>
      <rPr>
        <b/>
        <sz val="10"/>
        <rFont val="Arial"/>
        <family val="2"/>
      </rPr>
      <t xml:space="preserve">Ustawa z dnia 13 września 1996 r. o utrzymaniu czystości i porządku w gminach (Dz.U.13.1399.) 
art.5.1 </t>
    </r>
    <r>
      <rPr>
        <i/>
        <sz val="10"/>
        <rFont val="Arial"/>
        <family val="2"/>
      </rPr>
      <t xml:space="preserve">Właściciele nieruchomości zapewniają utrzymanie czystości i porządku przez:
1) wyposażenie nieruchomości w pojemniki służące do zbierania odpadów komunalnych oraz utrzymywanie tych pojemników w odpowiednim stanie sanitarnym, porządkowym i technicznym; 2) przyłączenie nieruchomości do istniejącej sieci kanalizacyjnej lub, w przypadku gdy budowa sieci kanalizacyjnej jest technicznie lub ekonomicznie nieuzasadniona, wyposażenie nieruchomości w zbiornik bezodpływowy nieczystości ciekłych lub w przydomową oczyszczalnię ścieków bytowych, spełniające wymagania określone w przepisach odrębnych; przyłączenie nieruchomości do sieci kanalizacyjnej nie jest obowiązkowe, jeżeli nieruchomość jest wyposażona w przydomową oczyszczalnię ścieków spełniającą wymagania określone w przepisach odrębnych; 3) zbieranie powstałych na terenie nieruchomości odpadów komunalnych zgodnie z wymaganiami określonymi w regulaminie; 3a) gromadzenie nieczystości ciekłych w zbiornikach bezodpływowych; 3b) pozbywanie się zebranych na terenie nieruchomości odpadów komunalnych oraz nieczystości ciekłych w sposób zgodny z przepisami ustawy i przepisami odrębnymi; 4) uprzątnięcie błota, śniegu, lodu i innych zanieczyszczeń z chodników położonych wzdłuż nieruchomości, przy czym za taki chodnik uznaje się wydzieloną część drogi publicznej służącą dla ruchu pieszego położoną bezpośrednio przy granicy nieruchomości; właściciel nieruchomości nie jest obowiązany do uprzątnięcia chodnika, na którym jest dopuszczony płatny postój lub parkowanie pojazdów samochodowych; 5) realizację innych obowiązków określonych w regulaminie.
</t>
    </r>
  </si>
  <si>
    <r>
      <t xml:space="preserve"> Rozporządzenie Ministra Edukacji z dnia 31 sierpnia 2010 r.  w sprawie rodzajów innych form wychowania przedszkolnego, warunków tworzenia i organizowania tych form oraz sposobu ich działania (Dz. U. 2010 nr 161 poz. 1080 ) </t>
    </r>
    <r>
      <rPr>
        <i/>
        <sz val="12"/>
        <rFont val="Arial"/>
        <family val="2"/>
      </rPr>
      <t xml:space="preserve"> § 4. 16 W pomieszczeniach zapewnia się oświetlenie  o parametrach zgodnych  z Polską Normą.</t>
    </r>
  </si>
  <si>
    <r>
      <t xml:space="preserve">Rozporządzenie Ministra Edukacji z dnia 31 sierpnia 2010 r.  w sprawie rodzajów innych form wychowania przedszkolnego, warunków tworzenia i organizowania tych form oraz sposobu ich działania (Dz. U. 2010 nr 161 poz. 1080 ) </t>
    </r>
    <r>
      <rPr>
        <sz val="12"/>
        <rFont val="Arial"/>
        <family val="2"/>
      </rPr>
      <t>§ 4 .9) jest zapewnione miejsce do przechowywania odzieży wierzchniej;</t>
    </r>
  </si>
  <si>
    <r>
      <t xml:space="preserve">Rozporządzenie Ministra Edukacji z dnia 31 sierpnia 2010 r.  w sprawie rodzajów innych form wychowania przedszkolnego, warunków tworzenia i organizowania tych form oraz sposobu ich działania (Dz. U. 2010 nr 161 poz. 1080  </t>
    </r>
    <r>
      <rPr>
        <sz val="12"/>
        <rFont val="Arial"/>
        <family val="2"/>
      </rPr>
      <t xml:space="preserve">1) powierzchnia pomieszczenia przeznaczonego na zbiorowy pobyt od 3 do 5 dzieci wynosi co najmniej 16 m2; w przypadku liczby dzieci większej niż 5, powierzchnia ulega odpowiedniemu zwiększeniu na każde kolejne dziecko, z </t>
    </r>
    <r>
      <rPr>
        <i/>
        <sz val="12"/>
        <rFont val="Arial"/>
        <family val="2"/>
      </rPr>
      <t xml:space="preserve">tym że: 
a) powierzchnia przypadająca na każde kolejne dziecko wynosi co najmniej 2 m2, jeżeli czas pobytu dziecka nie przekracza 5 godzin dziennie, 
b) powierzchnia przypadająca na każde kolejne dziecko wynosi co najmniej 2,5 m2, jeżeli czas pobytu dziecka przekracza 5 godzin dziennie lub jest zapewniane leżakowanie
</t>
    </r>
  </si>
  <si>
    <r>
      <rPr>
        <b/>
        <sz val="12"/>
        <rFont val="Arial"/>
        <family val="2"/>
      </rPr>
      <t>Rozporządzenie Ministra Edukacji z dnia 31 sierpnia 2010 r.  w sprawie rodzajów innych form wychowania przedszkolnego, warunków tworzenia i organizowania tych form oraz sposobu ich działania (Dz. U. 2010 nr 161 poz. 1080 )</t>
    </r>
    <r>
      <rPr>
        <sz val="12"/>
        <rFont val="Arial"/>
        <family val="2"/>
      </rPr>
      <t xml:space="preserve"> § 4 .11) </t>
    </r>
    <r>
      <rPr>
        <i/>
        <sz val="12"/>
        <rFont val="Arial"/>
        <family val="2"/>
      </rPr>
      <t>pościel i leżaki są wyraźnie oznakowane w sposób umożliwiający identyfikację dziecka, które z nich korzysta, oraz odpowiednio przechowywane;</t>
    </r>
  </si>
  <si>
    <r>
      <rPr>
        <b/>
        <sz val="12"/>
        <rFont val="Arial"/>
        <family val="2"/>
      </rPr>
      <t xml:space="preserve">Rozporządzenie Ministra Edukacji z dnia 31 sierpnia 2010 r.  w sprawie rodzajów innych form wychowania przedszkolnego, warunków tworzenia i organizowania tych form oraz sposobu ich działania (Dz. U. 2010 nr 161 poz. 1080 </t>
    </r>
    <r>
      <rPr>
        <sz val="12"/>
        <rFont val="Arial"/>
        <family val="2"/>
      </rPr>
      <t xml:space="preserve">) § 4 .11) </t>
    </r>
    <r>
      <rPr>
        <i/>
        <sz val="12"/>
        <rFont val="Arial"/>
        <family val="2"/>
      </rPr>
      <t>pościel i leżaki są wyraźnie oznakowane w sposób umożliwiający identyfikację dziecka, które z nich korzysta, oraz odpowiednio przechowywane;</t>
    </r>
  </si>
  <si>
    <r>
      <t xml:space="preserve"> Rozporządzenie Ministra Edukacji z dnia 31 sierpnia 2010 r.  w sprawie rodzajów innych form wychowania przedszkolnego, warunków tworzenia i organizowania tych form oraz sposobu ich działania (Dz. U. 2010 nr 161 poz. 1080 )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 § 3.2. Dopuszcza się prowadzenie zajęć w ramach punktu lub zespołu w lokalu znajdującym się w budynku na parterze, </t>
    </r>
  </si>
  <si>
    <r>
      <t xml:space="preserve">Rozporządzenie Ministra Edukacji z dnia 31 sierpnia 2010 r.  w sprawie rodzajów innych form wychowania przedszkolnego, warunków tworzenia i organizowania tych form oraz sposobu ich działania (Dz. U. 2010 nr 161 poz. 1080 </t>
    </r>
    <r>
      <rPr>
        <i/>
        <sz val="10"/>
        <rFont val="Arial"/>
        <family val="2"/>
      </rPr>
      <t>) § 4.2 Lokal, w którym mają być prowadzone zajęcia w ramach punktu lub zespołu, spełnia następujące warunki wysokość pomieszczeń przeznaczonych na pobyt dzieci wynosi co najmniej 2,5 m;</t>
    </r>
  </si>
  <si>
    <r>
      <t xml:space="preserve">Rozporządzenie Ministra Edukacji z dnia 31 sierpnia 2010 r.  w sprawie rodzajów innych form wychowania przedszkolnego, warunków tworzenia i organizowania tych form oraz sposobu ich działania (Dz. U. 2010 nr 161 poz. 1080 ) § 4 .3) </t>
    </r>
    <r>
      <rPr>
        <i/>
        <sz val="10"/>
        <rFont val="Arial"/>
        <family val="2"/>
      </rPr>
      <t>jest zapewnione utrzymanie czystości i porządku w lokalu, pomieszczenia są utrzymywane w odpowiednim stanie, są przeprowadzane ich okresowe remonty i konserwacje;</t>
    </r>
  </si>
  <si>
    <r>
      <t xml:space="preserve">Rozporządzenie Ministra Edukacji z dnia 31 sierpnia 2010 r.  w sprawie rodzajów innych form wychowania przedszkolnego, warunków tworzenia i organizowania tych form oraz sposobu ich działania (Dz. U. 2010 nr 161 poz. 1080 ) § 4 </t>
    </r>
    <r>
      <rPr>
        <i/>
        <sz val="10"/>
        <rFont val="Arial"/>
        <family val="2"/>
      </rPr>
      <t>.7) jest zapewniony dostęp do miski ustępowej oraz urządzeń sanitarnych z ciepłą bieżącą wodą,</t>
    </r>
  </si>
  <si>
    <r>
      <t xml:space="preserve">Rozporządzenie Ministra Edukacji z dnia 31 sierpnia 2010 r.  w sprawie rodzajów innych form wychowania przedszkolnego, warunków tworzenia i organizowania tych form oraz sposobu ich działania (Dz. U. 2010 nr 161 poz. 1080 </t>
    </r>
    <r>
      <rPr>
        <sz val="10"/>
        <rFont val="Arial"/>
        <family val="2"/>
      </rPr>
      <t>)</t>
    </r>
    <r>
      <rPr>
        <i/>
        <sz val="10"/>
        <rFont val="Arial"/>
        <family val="2"/>
      </rPr>
      <t xml:space="preserve"> § 4 .5) w pomieszczeniach przeznaczonych na pobyt dzieci, na grzejnikach centralnego ogrzewania są umieszczone osłony ochraniające przed bezpośrednim kontaktem z elementem grzejnym;</t>
    </r>
  </si>
  <si>
    <r>
      <t xml:space="preserve">Rozporządzenie Ministra Edukacji z dnia 31 sierpnia 2010 r.  w sprawie rodzajów innych form wychowania przedszkolnego, warunków tworzenia i organizowania tych form oraz sposobu ich działania (Dz. U. 2010 nr 161 poz. 1080 ) </t>
    </r>
    <r>
      <rPr>
        <i/>
        <sz val="10"/>
        <rFont val="Arial"/>
        <family val="2"/>
      </rPr>
      <t>§ 4 .15) jest zapewniona możliwość otwierania w pomieszczeniu co najmniej 50 % powierzchni okien przy stosowaniu wentylacji grawitacyjnej;</t>
    </r>
  </si>
  <si>
    <r>
      <t xml:space="preserve"> Rozporządzenie Ministra Edukacji z dnia 31 sierpnia 2010 r.  w sprawie rodzajów innych form wychowania przedszkolnego, warunków tworzenia i organizowania tych form oraz sposobu ich działania (Dz. U. 2010 nr 161 poz. 1080 )</t>
    </r>
    <r>
      <rPr>
        <sz val="10"/>
        <rFont val="Arial"/>
        <family val="2"/>
      </rPr>
      <t xml:space="preserve"> § 4 . 6)</t>
    </r>
    <r>
      <rPr>
        <i/>
        <sz val="10"/>
        <rFont val="Arial"/>
        <family val="2"/>
      </rPr>
      <t xml:space="preserve"> w pomieszczeniach jest zapewniona temperatura co najmniej 20 °C;</t>
    </r>
  </si>
  <si>
    <r>
      <t xml:space="preserve"> Rozporządzenie Ministra Edukacji z dnia 31 sierpnia 2010 r.  w sprawie rodzajów innych form wychowania przedszkolnego, warunków tworzenia i organizowania tych form oraz sposobu ich działania (Dz. U. 2010 nr 161 poz. 1080 ) </t>
    </r>
    <r>
      <rPr>
        <i/>
        <sz val="10"/>
        <rFont val="Arial"/>
        <family val="2"/>
      </rPr>
      <t xml:space="preserve"> § 4. 16 W pomieszczeniach zapewnia się oświetlenie  o parametrach zgodnych  z Polską Normą.</t>
    </r>
  </si>
  <si>
    <r>
      <t xml:space="preserve">Rozporządzenie Ministra Edukacji z dnia 31 sierpnia 2010 r.  w sprawie rodzajów innych form wychowania przedszkolnego, warunków tworzenia i organizowania tych form oraz sposobu ich działania (Dz. U. 2010 nr 161 poz. 1080 ) </t>
    </r>
    <r>
      <rPr>
        <sz val="10"/>
        <rFont val="Arial"/>
        <family val="2"/>
      </rPr>
      <t>§ 4 .9) jest zapewnione miejsce do przechowywania odzieży wierzchniej;</t>
    </r>
  </si>
  <si>
    <r>
      <t xml:space="preserve">Rozporządzenie Ministra Edukacji z dnia 31 sierpnia 2010 r.  w sprawie rodzajów innych form wychowania przedszkolnego, warunków tworzenia i organizowania tych form oraz sposobu ich działania (Dz. U. 2010 nr 161 poz. 1080  </t>
    </r>
    <r>
      <rPr>
        <sz val="10"/>
        <rFont val="Arial"/>
        <family val="2"/>
      </rPr>
      <t xml:space="preserve">1) powierzchnia pomieszczenia przeznaczonego na zbiorowy pobyt od 3 do 5 dzieci wynosi co najmniej 16 m2; w przypadku liczby dzieci większej niż 5, powierzchnia ulega odpowiedniemu zwiększeniu na każde kolejne dziecko, z </t>
    </r>
    <r>
      <rPr>
        <i/>
        <sz val="10"/>
        <rFont val="Arial"/>
        <family val="2"/>
      </rPr>
      <t xml:space="preserve">tym że: 
a) powierzchnia przypadająca na każde kolejne dziecko wynosi co najmniej 2 m2, jeżeli czas pobytu dziecka nie przekracza 5 godzin dziennie, 
b) powierzchnia przypadająca na każde kolejne dziecko wynosi co najmniej 2,5 m2, jeżeli czas pobytu dziecka przekracza 5 godzin dziennie lub jest zapewniane leżakowanie
</t>
    </r>
  </si>
  <si>
    <r>
      <t>Rozporządzenie Ministra Edukacji z dnia 31 sierpnia 2010 r.  w sprawie rodzajów innych form wychowania przedszkolnego, warunków tworzenia i organizowania tych form oraz sposobu ich działania (Dz. U. 2010 nr 161 poz. 1080 ) § 4 .12)</t>
    </r>
    <r>
      <rPr>
        <i/>
        <sz val="10"/>
        <rFont val="Arial"/>
        <family val="2"/>
      </rPr>
      <t xml:space="preserve"> meble są dostosowane do wymagań ergonomii;</t>
    </r>
  </si>
  <si>
    <r>
      <t>Rozporządzenie Ministra Edukacji z dnia 31 sierpnia 2010 r.  w sprawie rodzajów innych form wychowania przedszkolnego, warunków tworzenia i organizowania tych form oraz sposobu ich działania (Dz. U. 2010 nr 161 poz. 1080 ) § 4 .13)</t>
    </r>
    <r>
      <rPr>
        <i/>
        <sz val="10"/>
        <rFont val="Arial"/>
        <family val="2"/>
      </rPr>
      <t xml:space="preserve"> wyposażenie posiada atesty lub certyfikaty;</t>
    </r>
  </si>
  <si>
    <r>
      <t>Rozporządzenie Ministra Edukacji z dnia 31 sierpnia 2010 r.  w sprawie rodzajów innych form wychowania przedszkolnego, warunków tworzenia i organizowania tych form oraz sposobu ich działania (Dz. U. 2010 nr 161 poz. 1080 ) § 4 .14) z</t>
    </r>
    <r>
      <rPr>
        <i/>
        <sz val="10"/>
        <rFont val="Arial"/>
        <family val="2"/>
      </rPr>
      <t>abawki spełniają wymagania bezpieczeństwa i higieny oraz posiadają oznakowanie CE;</t>
    </r>
  </si>
  <si>
    <r>
      <t xml:space="preserve">Rozporządzenie Ministra Edukacji z dnia 31 sierpnia 2010 r.  w sprawie rodzajów innych form wychowania przedszkolnego, warunków tworzenia i organizowania tych form oraz sposobu ich działania (Dz. U. 2010 nr 161 poz. 1080 ) § 4 .10) </t>
    </r>
    <r>
      <rPr>
        <i/>
        <sz val="10"/>
        <rFont val="Arial"/>
        <family val="2"/>
      </rPr>
      <t>jest zapewniona możliwość leżakowania, jeżeli czas pobytu dziecka przekracza 5 godzin dziennie;</t>
    </r>
  </si>
  <si>
    <t>Rozporządzenie Ministra Edukacji z dnia 31 sierpnia 2010 r.  w sprawie rodzajów innych form wychowania przedszkolnego, warunków tworzenia i organizowania tych form oraz sposobu ich działania (Dz. U. 2010 nr 161 poz. 1080 ) § 4 .11) pościel i leżaki są wyraźnie oznakowane w sposób umożliwiający identyfikację dziecka, które z nich korzysta, oraz odpowiednio przechowywane;</t>
  </si>
  <si>
    <t>Rozporządzenie Ministra Edukacji z dnia 31 sierpnia 2010 r.  w sprawie rodzajów innych form wychowania przedszkolnego, warunków tworzenia i organizowania tych form oraz sposobu ich działania (Dz. U. 2010 nr 161 poz. 1080 ) § 4 .11) pościel i leżaki są wyraźnie oznakowane w sposób umożliwiający identyfikację dziecka, które z nich korzysta, oraz odpowiednio przechowywane;</t>
  </si>
  <si>
    <r>
      <t>Rozporządzenie Ministra Edukacji z dnia 31 sierpnia 2010 r.  w sprawie rodzajów innych form wychowania przedszkolnego, warunków tworzenia i organizowania tych form oraz sposobu ich działania (Dz. U. 2010 nr 161 poz. 1080 ) § 4 .7)</t>
    </r>
    <r>
      <rPr>
        <i/>
        <sz val="10"/>
        <rFont val="Arial"/>
        <family val="2"/>
      </rPr>
      <t xml:space="preserve"> jest zapewniony dostęp do miski ustępowej oraz urządzeń sanitarnych z ciepłą bieżącą wodą, takich jak: umywalka, brodzik z natryskiem lub inne urządzenie do utrzymania higieny osobistej dzieci, z tym że:
a) jest zapewniona 1 miska ustępowa i 1 umywalka na nie więcej niż 15 dzieci,</t>
    </r>
  </si>
  <si>
    <r>
      <t xml:space="preserve">Rozporządzenie Ministra Edukacji z dnia 31 sierpnia 2010 r.  w sprawie rodzajów innych form wychowania przedszkolnego, warunków tworzenia i organizowania tych form oraz sposobu ich działania (Dz. U. 2010 nr 161 poz. 1080 ) § 4 .4) </t>
    </r>
    <r>
      <rPr>
        <i/>
        <sz val="10"/>
        <rFont val="Arial"/>
        <family val="2"/>
      </rPr>
      <t>podłoga oraz ściany pomieszczeń higieniczno-sanitarnych są wykonane tak, aby było możliwe łatwe utrzymanie czystości w tych pomieszczeniach; ściany pomieszczeń do wysokości co najmniej 2 m pokryte są materiałami zmywalnymi, nienasiąkliwymi i odpornymi na działanie wilgoci oraz materiałami nietoksycznymi i odpornymi na działanie środków dezynfekcyjnych;</t>
    </r>
  </si>
  <si>
    <r>
      <t>Rozporządzenie Ministra Edukacji z dnia 31 sierpnia 2010 r.  w sprawie rodzajów innych form wychowania przedszkolnego, warunków tworzenia i organizowania tych form oraz sposobu ich działania (Dz. U. 2010 nr 161 poz. 1080 ) § 4 .7) j</t>
    </r>
    <r>
      <rPr>
        <i/>
        <sz val="10"/>
        <rFont val="Arial"/>
        <family val="2"/>
      </rPr>
      <t xml:space="preserve">est zapewniony dostęp do miski ustępowej oraz urządzeń sanitarnych z ciepłą bieżącą wodą, takich jak: umywalka, brodzik z natryskiem lub inne urządzenie do utrzymania higieny osobistej dzieci, z tym że:
b) w urządzeniach sanitarnych jest zapewniona centralna regulacja mieszania ciepłej wody,
</t>
    </r>
    <r>
      <rPr>
        <b/>
        <sz val="10"/>
        <rFont val="Arial"/>
        <family val="2"/>
      </rPr>
      <t xml:space="preserve">
</t>
    </r>
  </si>
  <si>
    <r>
      <t xml:space="preserve">Rozporządzenie Ministra Edukacji z dnia 31 sierpnia 2010 r.  w sprawie rodzajów innych form wychowania przedszkolnego, warunków tworzenia i organizowania tych form oraz sposobu ich działania (Dz. U. 2010 nr 161 poz. 1080 ) § 4 .8) </t>
    </r>
    <r>
      <rPr>
        <i/>
        <sz val="10"/>
        <rFont val="Arial"/>
        <family val="2"/>
      </rPr>
      <t>jest zapewnione miejsce do przechowywania sprzętu i środków utrzymania czystości, zabezpieczone przed dostępem dzieci;</t>
    </r>
  </si>
  <si>
    <r>
      <t xml:space="preserve">Rozporządzenie Ministra Edukacji z dnia 31 sierpnia 2010 r.  w sprawie rodzajów innych form wychowania przedszkolnego, warunków tworzenia i organizowania tych form oraz sposobu ich działania (Dz. U. 2010 nr 161 poz. 1080 ) § 4 .17) </t>
    </r>
    <r>
      <rPr>
        <i/>
        <sz val="10"/>
        <rFont val="Arial"/>
        <family val="2"/>
      </rPr>
      <t>apteczki w lokalu są wyposażone w podstawowe środki opatrunkowe.</t>
    </r>
  </si>
  <si>
    <r>
      <t>Rozporządzenie Ministra Infrastruktury z dnia 12 kwietnia 2002 r. w sprawie warunków technicznych, jakim powinny odpowiadać budynki i ich usytuowanie.  (Dz.U.02.75. 690 ze zm.) § 41.1</t>
    </r>
    <r>
      <rPr>
        <i/>
        <sz val="10"/>
        <rFont val="Arial"/>
        <family val="2"/>
      </rPr>
      <t>.  Ogrodzenie nie może stwarzać zagrożenia dla bezpieczeństwa ludzi i zwierząt.</t>
    </r>
  </si>
  <si>
    <t>ARKUSZ OCENY RYZYKA - innej formy wychowania przedszkolnego</t>
  </si>
  <si>
    <t>Zakres kontroli / Elementy podelgające kontroli</t>
  </si>
  <si>
    <t>Nieprawidłowości</t>
  </si>
  <si>
    <r>
      <t xml:space="preserve">Czy stwierdzono nieprawidłowość </t>
    </r>
    <r>
      <rPr>
        <b/>
        <sz val="11"/>
        <rFont val="Arial"/>
        <family val="2"/>
      </rPr>
      <t>Tak                       Nie                       Nie dotyczy</t>
    </r>
  </si>
  <si>
    <t>Nieprawidłowość (szczegółowy opis/ miejsce wystąpienia nieprawidłowości, a tam gdzie stwierdzono zagrożenie zdrowotne opisać na czym polega)</t>
  </si>
  <si>
    <r>
      <t xml:space="preserve">Ocena zagrożenia         </t>
    </r>
    <r>
      <rPr>
        <b/>
        <sz val="11"/>
        <rFont val="Arial"/>
        <family val="2"/>
      </rPr>
      <t>Niskie               Średnie          Wysokie</t>
    </r>
  </si>
  <si>
    <t xml:space="preserve">Wymagane działania </t>
  </si>
  <si>
    <t>Podstawy prawne</t>
  </si>
  <si>
    <t>Mandat [kwota wyjściowa]</t>
  </si>
  <si>
    <t>Czynniki zwiększające kwotę</t>
  </si>
  <si>
    <t>Czynniki zmniejszające kwotę</t>
  </si>
  <si>
    <t>Wysokość nałożonego mandatu (od 50 do 100 pln)</t>
  </si>
  <si>
    <t>Działania podmiotu podjęte w trakcie kontroli [opis]</t>
  </si>
  <si>
    <r>
      <t xml:space="preserve">Ocena z uwzględnieniem działań podmiotu Działania:            </t>
    </r>
    <r>
      <rPr>
        <b/>
        <sz val="11"/>
        <rFont val="Arial"/>
        <family val="2"/>
      </rPr>
      <t>[P]Pozytywna        [B]Brak                   [N]Negatywna</t>
    </r>
  </si>
  <si>
    <t>Ocena zagrożenia
z uwzględnieniem działań podmiotu</t>
  </si>
  <si>
    <t>Ostatecznie działania które należy podjąć</t>
  </si>
  <si>
    <t>Budynek:</t>
  </si>
  <si>
    <t>placówka nie  mieści się na parterze budynku</t>
  </si>
  <si>
    <t>Tak</t>
  </si>
  <si>
    <t>Średnie</t>
  </si>
  <si>
    <t>nie dotyczy</t>
  </si>
  <si>
    <t>B</t>
  </si>
  <si>
    <t>wysokość pomieszczeń przeznaczonych na pobyt dzieci wynosi mniej niż 2.5 m.</t>
  </si>
  <si>
    <t>Niskie</t>
  </si>
  <si>
    <t>poziom podłogi w  pomieszczeniach przeznaczonych na pobyt ludzi nie  znajduje się, co najmniej 30 cm powyżej terenu urządzonego przy budynku</t>
  </si>
  <si>
    <t>Wysokie</t>
  </si>
  <si>
    <t>sufity, ściany, posadzki w złym stanie technicznym stwarzające zargożenie zdrowotne, w tym również z pkt. widzenia warunków higienicznych</t>
  </si>
  <si>
    <t>Wyposażenie techniczne budynku</t>
  </si>
  <si>
    <t xml:space="preserve"> brak bieżącej  ciepłej woda </t>
  </si>
  <si>
    <t xml:space="preserve">grzejniki centralnego ogrzewania w pomieszczeniach przeznaczonych na zbiorowy pobyt dzieci  nie są osłonięte lub zabezpieczone </t>
  </si>
  <si>
    <t>Mikroklimat pomieszczeń</t>
  </si>
  <si>
    <t xml:space="preserve"> brak jest zapewnionej w pomieszczeniach  wentylacji grawitacyjnej lub mechanicznej</t>
  </si>
  <si>
    <t>wentylacja mechaniczna nie jest   zapewniona w ustępach ogólnodostępnych z ilością kabin większą niż jedna lub nie posiadających okien</t>
  </si>
  <si>
    <t>mniej niż 50% powierzchni okien nie  ma konstrukcji umożliwiającej otwieranie (wymaganie nie dotyczy pomieszczeń w których zapewniono wentylację mechaniczną lub klimatyzację)</t>
  </si>
  <si>
    <t xml:space="preserve">nieprawidłowa temperatura pomieszczeń </t>
  </si>
  <si>
    <t xml:space="preserve">w pomieszczeniach oświetlenie  nie jest zgodne z parametrami Polskiej Normy </t>
  </si>
  <si>
    <t>Pomieszczenia dla dzieci</t>
  </si>
  <si>
    <t xml:space="preserve"> brak  miejsca do przechowywania odzieży wierzchniej (np. wieszaki, szafki) </t>
  </si>
  <si>
    <t xml:space="preserve"> nieprawidłowa powierzchnia pomieszczeń przeznaczonych do zbiorowego pobytu dzieci </t>
  </si>
  <si>
    <t>meble dostosowane  nie są do wymagań ergonomii</t>
  </si>
  <si>
    <t xml:space="preserve">sprzęt i wyposażenie  nie posiadają atestów lub certyfikatów </t>
  </si>
  <si>
    <t>zabawki  są brudne, uszkodzone,  nie oznakowane symbolem CE</t>
  </si>
  <si>
    <t xml:space="preserve"> niezapewniono możliwości leżakowania, jeżeli czas pobytu dziecka przekracza 5 godzin dziennie </t>
  </si>
  <si>
    <t>pościel i leżaki nie są oznakowane, w sposób umożliwiający identyfikację dziecka</t>
  </si>
  <si>
    <t>pościel i leżaki nie są  odpowiednio przechowywane</t>
  </si>
  <si>
    <t xml:space="preserve">Pomieszczenia sanitarne: </t>
  </si>
  <si>
    <t>standardy dostępności do urządzeń sanitarnych  są nie zachowane</t>
  </si>
  <si>
    <t xml:space="preserve">podłoga oraz ściany do wysokości co najmniej 2 m  nie są pokryte materiałami zmywalnymi, nienasiąkliwymi i odpornymi na działanie wilgoci oraz materiałami nietoksycznymi i odpornymi na działanie środków dezynfekcyjnych </t>
  </si>
  <si>
    <t xml:space="preserve"> brak w urządzeniach sanitarnych centralnej regulacji mieszania ciepłej wody</t>
  </si>
  <si>
    <t xml:space="preserve"> nieprawidłowe przechowywanie środków czystościowych, dezynfekujących oraz sprzętu porządkowego </t>
  </si>
  <si>
    <t>System I-ej pomocy</t>
  </si>
  <si>
    <t>w placówce  nie znajduje się apteczka wyposażona przynajmniej w podstawowe środki opatrunkowe</t>
  </si>
  <si>
    <t xml:space="preserve">Teren obiektu </t>
  </si>
  <si>
    <t>ogrodzenie w złym stanie technicznym stwarzające zargożenie zdrowotne,</t>
  </si>
  <si>
    <t>nawierzchnia dróg, przejść stwarzają zagrożenie  (np. uszkodzone, nierówne, stwarzające zagrożenie wypadku)</t>
  </si>
  <si>
    <t>piaskownice nie są zabezpieczone przed zanieczyszczeniem odpadami zwierzęcymi</t>
  </si>
  <si>
    <t xml:space="preserve">   </t>
  </si>
  <si>
    <t>Gromadzenie odpadów stałych:</t>
  </si>
  <si>
    <t xml:space="preserve">miejsce gromadzenia odpadów nie jest oddalone co najmniej 10 m od okien i drzwi budynku oraz co najmniej 3 m od granicy z sąsiednią działką </t>
  </si>
  <si>
    <t>miejsce i w/w urządzenia w złym stanie sanitarno-higienicznym i technicznym</t>
  </si>
  <si>
    <t>Stan sanitarno-higieniczny otoczenia oraz pomieszczeń:</t>
  </si>
  <si>
    <t>otoczenie oraz wszystkie pomieszczenia  nie są utrzymane w czystości i porządku powodujące zagrożenie zdrowotne i/lub higieniczne</t>
  </si>
  <si>
    <t>zakres naruszenia</t>
  </si>
  <si>
    <t>Sytuacja materialna osoby karanej</t>
  </si>
  <si>
    <t>P</t>
  </si>
  <si>
    <t>przestrzeganie zakazu palenia tytoniu w placówce</t>
  </si>
  <si>
    <t>zakaz palenia wyrobów tytoniowych nie jest przestrzegany przez personel</t>
  </si>
  <si>
    <t>N</t>
  </si>
  <si>
    <t>brak oznaczeń słownych i graficznych informujących o zakazie palenia wyrobów tytoniowych</t>
  </si>
  <si>
    <t>dokumentacja do celów sanitarno-epidemiologicznych</t>
  </si>
  <si>
    <t>brak dokumentacji do celów sanitarno-epidemiologicznych personelu</t>
  </si>
  <si>
    <t xml:space="preserve">aktualnie brak, rozporzadzenie Ministra Zdrowia w trakcie uzgodnień </t>
  </si>
  <si>
    <t>Nie</t>
  </si>
  <si>
    <t>Nie dotyczy</t>
  </si>
  <si>
    <t>Zagrożenie</t>
  </si>
  <si>
    <t>stwierdzone uchybienie narusza obowiązujące przepisy stanowi poważną nieprawodłowość</t>
  </si>
  <si>
    <t>stwierdzone uchybienia narusza obwowiązujące przepisy stanowi istotną nieprawidłowość</t>
  </si>
  <si>
    <t>stwierdzone uchybienie narusza obowiązujace przepisy brak bezpośredniego zagrożenia</t>
  </si>
  <si>
    <t>Prawdopodobieństwo</t>
  </si>
  <si>
    <t>Duże</t>
  </si>
  <si>
    <t xml:space="preserve">Miejsce, rodzaj, skala nieprawidłowości ma duży i bezpośredni wpływ na bezpieczeństwo konsumenta </t>
  </si>
  <si>
    <t xml:space="preserve">Umiarkowane </t>
  </si>
  <si>
    <t xml:space="preserve">Miejsce, rodzaj, skala nieprawidłowości ma umiarkowany wpływ na bezpieczeństwo konsumenta </t>
  </si>
  <si>
    <t>Małe</t>
  </si>
  <si>
    <t>Mała istotność uchybienia</t>
  </si>
  <si>
    <t>Ocena z uwzględnieniem działań przedsiębiorcy</t>
  </si>
  <si>
    <t>Prawidłowe</t>
  </si>
  <si>
    <t>Podjęte działania adekwatne do zagrożenia</t>
  </si>
  <si>
    <t>Brak</t>
  </si>
  <si>
    <t>Brak działań lub podjęte działania są niewystarczające</t>
  </si>
  <si>
    <t>Negatywane</t>
  </si>
  <si>
    <t>Dotychczasowa ocena wspólpracy podmiotu z PIS negatywna</t>
  </si>
  <si>
    <t>D (Duże)</t>
  </si>
  <si>
    <t>U (umiarkowane)</t>
  </si>
  <si>
    <t>M (Małe)</t>
  </si>
  <si>
    <t>W (wysokie)</t>
  </si>
  <si>
    <t>W/N</t>
  </si>
  <si>
    <r>
      <t>W/Ś</t>
    </r>
    <r>
      <rPr>
        <b/>
        <sz val="10"/>
        <color indexed="9"/>
        <rFont val="Tahoma"/>
        <family val="2"/>
      </rPr>
      <t xml:space="preserve"> </t>
    </r>
  </si>
  <si>
    <t>W/W</t>
  </si>
  <si>
    <t>Ś (średnie)</t>
  </si>
  <si>
    <t>Ś/N</t>
  </si>
  <si>
    <t>Ś/Ś</t>
  </si>
  <si>
    <t>Ś/W</t>
  </si>
  <si>
    <t>N (niskie)</t>
  </si>
  <si>
    <t>N/N</t>
  </si>
  <si>
    <t>N/Ś</t>
  </si>
  <si>
    <t>N/W</t>
  </si>
  <si>
    <t>ponowne stwierdzenie nieprawidłowości</t>
  </si>
  <si>
    <t>sytuacja finansowa osoby ukaranej</t>
  </si>
  <si>
    <t>skala/zasięg występowania nieprawidłowości w placówce</t>
  </si>
  <si>
    <t>sytuacja finansowa osoby ukaranej, skala/zasięg występowania nieprawidłowości w placówce</t>
  </si>
  <si>
    <t>ponowne stwierdzenie nieprawidłowości, sytuacja materialna osoby karanej</t>
  </si>
  <si>
    <t>ponowne stwierdzenie nieprawidłowości, skala/zasięg występowania nieprawidłowości w placówce</t>
  </si>
  <si>
    <t>ponowne stwierdzenie nieprawidłowości, sytuacja finansowa osoby ukaranej, skala/zasięg występowania nieprawidłowości w placówce</t>
  </si>
  <si>
    <t>Sankcje</t>
  </si>
  <si>
    <t>Uwagi (w tym opis podjętych działań innych niż zawarte w tym arkuszu)</t>
  </si>
  <si>
    <t>Czy stwierdzono nieprawidłowość Tak                       Nie                       Nie dotyczy</t>
  </si>
  <si>
    <r>
      <t xml:space="preserve"> Rozporządzenie Ministra Edukacji z dnia 31 sierpnia 2010 r.  w sprawie rodzajów innych form wychowania przedszkolnego, warunków tworzenia i organizowania tych form oraz sposobu ich działania (Dz. U. 2010 nr 161 poz. 1080 ) 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 xml:space="preserve"> § 3.2. Dopuszcza się prowadzenie zajęć w ramach punktu lub zespołu w lokalu znajdującym się w budynku na parterze, </t>
    </r>
  </si>
  <si>
    <r>
      <t xml:space="preserve">Rozporządzenie Ministra Edukacji z dnia 31 sierpnia 2010 r.  w sprawie rodzajów innych form wychowania przedszkolnego, warunków tworzenia i organizowania tych form oraz sposobu ich działania (Dz. U. 2010 nr 161 poz. 1080 </t>
    </r>
    <r>
      <rPr>
        <i/>
        <sz val="12"/>
        <rFont val="Arial"/>
        <family val="2"/>
      </rPr>
      <t>) § 4.2 Lokal, w którym mają być prowadzone zajęcia w ramach punktu lub zespołu, spełnia następujące warunki wysokość pomieszczeń przeznaczonych na pobyt dzieci wynosi co najmniej 2,5 m;</t>
    </r>
  </si>
  <si>
    <r>
      <t xml:space="preserve">Rozporządzenie Ministra Edukacji z dnia 31 sierpnia 2010 r.  w sprawie rodzajów innych form wychowania przedszkolnego, warunków tworzenia i organizowania tych form oraz sposobu ich działania (Dz. U. 2010 nr 161 poz. 1080 ) § 4 .3) </t>
    </r>
    <r>
      <rPr>
        <i/>
        <sz val="12"/>
        <rFont val="Arial"/>
        <family val="2"/>
      </rPr>
      <t>jest zapewnione utrzymanie czystości i porządku w lokalu, pomieszczenia są utrzymywane w odpowiednim stanie, są przeprowadzane ich okresowe remonty i konserwacje;</t>
    </r>
  </si>
  <si>
    <r>
      <t xml:space="preserve">Rozporządzenie Ministra Edukacji z dnia 31 sierpnia 2010 r.  w sprawie rodzajów innych form wychowania przedszkolnego, warunków tworzenia i organizowania tych form oraz sposobu ich działania (Dz. U. 2010 nr 161 poz. 1080 ) § 4 </t>
    </r>
    <r>
      <rPr>
        <i/>
        <sz val="12"/>
        <rFont val="Arial"/>
        <family val="2"/>
      </rPr>
      <t>.7) jest zapewniony dostęp do miski ustępowej oraz urządzeń sanitarnych z ciepłą bieżącą wodą,</t>
    </r>
  </si>
  <si>
    <r>
      <t xml:space="preserve">Rozporządzenie Ministra Edukacji z dnia 31 sierpnia 2010 r.  w sprawie rodzajów innych form wychowania przedszkolnego, warunków tworzenia i organizowania tych form oraz sposobu ich działania (Dz. U. 2010 nr 161 poz. 1080 </t>
    </r>
    <r>
      <rPr>
        <sz val="12"/>
        <rFont val="Arial"/>
        <family val="2"/>
      </rPr>
      <t>)</t>
    </r>
    <r>
      <rPr>
        <i/>
        <sz val="12"/>
        <rFont val="Arial"/>
        <family val="2"/>
      </rPr>
      <t xml:space="preserve"> § 4 .5) w pomieszczeniach przeznaczonych na pobyt dzieci, na grzejnikach centralnego ogrzewania są umieszczone osłony ochraniające przed bezpośrednim kontaktem z elementem grzejnym;</t>
    </r>
  </si>
  <si>
    <r>
      <t xml:space="preserve">Rozporządzenie Ministra Edukacji z dnia 31 sierpnia 2010 r.  w sprawie rodzajów innych form wychowania przedszkolnego, warunków tworzenia i organizowania tych form oraz sposobu ich działania (Dz. U. 2010 nr 161 poz. 1080 ) </t>
    </r>
    <r>
      <rPr>
        <i/>
        <sz val="12"/>
        <rFont val="Arial"/>
        <family val="2"/>
      </rPr>
      <t>§ 4 .15) jest zapewniona możliwość otwierania w pomieszczeniu co najmniej 50 % powierzchni okien przy stosowaniu wentylacji grawitacyjnej;</t>
    </r>
  </si>
  <si>
    <r>
      <t xml:space="preserve"> Rozporządzenie Ministra Edukacji z dnia 31 sierpnia 2010 r.  w sprawie rodzajów innych form wychowania przedszkolnego, warunków tworzenia i organizowania tych form oraz sposobu ich działania (Dz. U. 2010 nr 161 poz. 1080 )</t>
    </r>
    <r>
      <rPr>
        <sz val="12"/>
        <rFont val="Arial"/>
        <family val="2"/>
      </rPr>
      <t xml:space="preserve"> § 4 . 6)</t>
    </r>
    <r>
      <rPr>
        <i/>
        <sz val="12"/>
        <rFont val="Arial"/>
        <family val="2"/>
      </rPr>
      <t xml:space="preserve"> w pomieszczeniach jest zapewniona temperatura co najmniej 20 °C;</t>
    </r>
  </si>
  <si>
    <r>
      <t>Rozporządzenie Ministra Edukacji z dnia 31 sierpnia 2010 r.  w sprawie rodzajów innych form wychowania przedszkolnego, warunków tworzenia i organizowania tych form oraz sposobu ich działania (Dz. U. 2010 nr 161 poz. 1080 ) § 4 .12)</t>
    </r>
    <r>
      <rPr>
        <i/>
        <sz val="12"/>
        <rFont val="Arial"/>
        <family val="2"/>
      </rPr>
      <t xml:space="preserve"> meble są dostosowane do wymagań ergonomii;</t>
    </r>
  </si>
  <si>
    <r>
      <t>Rozporządzenie Ministra Edukacji z dnia 31 sierpnia 2010 r.  w sprawie rodzajów innych form wychowania przedszkolnego, warunków tworzenia i organizowania tych form oraz sposobu ich działania (Dz. U. 2010 nr 161 poz. 1080 ) § 4 .13)</t>
    </r>
    <r>
      <rPr>
        <i/>
        <sz val="12"/>
        <rFont val="Arial"/>
        <family val="2"/>
      </rPr>
      <t xml:space="preserve"> wyposażenie posiada atesty lub certyfikaty;</t>
    </r>
  </si>
  <si>
    <r>
      <t>Rozporządzenie Ministra Edukacji z dnia 31 sierpnia 2010 r.  w sprawie rodzajów innych form wychowania przedszkolnego, warunków tworzenia i organizowania tych form oraz sposobu ich działania (Dz. U. 2010 nr 161 poz. 1080 ) § 4 .14) z</t>
    </r>
    <r>
      <rPr>
        <i/>
        <sz val="12"/>
        <rFont val="Arial"/>
        <family val="2"/>
      </rPr>
      <t>abawki spełniają wymagania bezpieczeństwa i higieny oraz posiadają oznakowanie CE;</t>
    </r>
  </si>
  <si>
    <r>
      <t xml:space="preserve">Rozporządzenie Ministra Edukacji z dnia 31 sierpnia 2010 r.  w sprawie rodzajów innych form wychowania przedszkolnego, warunków tworzenia i organizowania tych form oraz sposobu ich działania (Dz. U. 2010 nr 161 poz. 1080 ) § 4 .10) </t>
    </r>
    <r>
      <rPr>
        <i/>
        <sz val="12"/>
        <rFont val="Arial"/>
        <family val="2"/>
      </rPr>
      <t>jest zapewniona możliwość leżakowania, jeżeli czas pobytu dziecka przekracza 5 godzin dziennie;</t>
    </r>
  </si>
  <si>
    <r>
      <t>Rozporządzenie Ministra Edukacji z dnia 31 sierpnia 2010 r.  w sprawie rodzajów innych form wychowania przedszkolnego, warunków tworzenia i organizowania tych form oraz sposobu ich działania (Dz. U. 2010 nr 161 poz. 1080 ) § 4 .7)</t>
    </r>
    <r>
      <rPr>
        <i/>
        <sz val="12"/>
        <rFont val="Arial"/>
        <family val="2"/>
      </rPr>
      <t xml:space="preserve"> jest zapewniony dostęp do miski ustępowej oraz urządzeń sanitarnych z ciepłą bieżącą wodą, takich jak: umywalka, brodzik z natryskiem lub inne urządzenie do utrzymania higieny osobistej dzieci, z tym że:
a) jest zapewniona 1 miska ustępowa i 1 umywalka na nie więcej niż 15 dzieci,</t>
    </r>
  </si>
  <si>
    <r>
      <t xml:space="preserve">Rozporządzenie Ministra Edukacji z dnia 31 sierpnia 2010 r.  w sprawie rodzajów innych form wychowania przedszkolnego, warunków tworzenia i organizowania tych form oraz sposobu ich działania (Dz. U. 2010 nr 161 poz. 1080 ) § 4 .4) </t>
    </r>
    <r>
      <rPr>
        <i/>
        <sz val="12"/>
        <rFont val="Arial"/>
        <family val="2"/>
      </rPr>
      <t>podłoga oraz ściany pomieszczeń higieniczno-sanitarnych są wykonane tak, aby było możliwe łatwe utrzymanie czystości w tych pomieszczeniach; ściany pomieszczeń do wysokości co najmniej 2 m pokryte są materiałami zmywalnymi, nienasiąkliwymi i odpornymi na działanie wilgoci oraz materiałami nietoksycznymi i odpornymi na działanie środków dezynfekcyjnych;</t>
    </r>
  </si>
  <si>
    <r>
      <t>Rozporządzenie Ministra Edukacji z dnia 31 sierpnia 2010 r.  w sprawie rodzajów innych form wychowania przedszkolnego, warunków tworzenia i organizowania tych form oraz sposobu ich działania (Dz. U. 2010 nr 161 poz. 1080 ) § 4 .7) j</t>
    </r>
    <r>
      <rPr>
        <i/>
        <sz val="12"/>
        <rFont val="Arial"/>
        <family val="2"/>
      </rPr>
      <t xml:space="preserve">est zapewniony dostęp do miski ustępowej oraz urządzeń sanitarnych z ciepłą bieżącą wodą, takich jak: umywalka, brodzik z natryskiem lub inne urządzenie do utrzymania higieny osobistej dzieci, z tym że:
b) w urządzeniach sanitarnych jest zapewniona centralna regulacja mieszania ciepłej wody,
</t>
    </r>
    <r>
      <rPr>
        <b/>
        <sz val="12"/>
        <rFont val="Arial"/>
        <family val="2"/>
      </rPr>
      <t xml:space="preserve">
</t>
    </r>
  </si>
  <si>
    <r>
      <t xml:space="preserve">Rozporządzenie Ministra Edukacji z dnia 31 sierpnia 2010 r.  w sprawie rodzajów innych form wychowania przedszkolnego, warunków tworzenia i organizowania tych form oraz sposobu ich działania (Dz. U. 2010 nr 161 poz. 1080 ) § 4 .8) </t>
    </r>
    <r>
      <rPr>
        <i/>
        <sz val="12"/>
        <rFont val="Arial"/>
        <family val="2"/>
      </rPr>
      <t>jest zapewnione miejsce do przechowywania sprzętu i środków utrzymania czystości, zabezpieczone przed dostępem dzieci;</t>
    </r>
  </si>
  <si>
    <r>
      <t xml:space="preserve">Rozporządzenie Ministra Edukacji z dnia 31 sierpnia 2010 r.  w sprawie rodzajów innych form wychowania przedszkolnego, warunków tworzenia i organizowania tych form oraz sposobu ich działania (Dz. U. 2010 nr 161 poz. 1080 ) § 4 .17) </t>
    </r>
    <r>
      <rPr>
        <i/>
        <sz val="12"/>
        <rFont val="Arial"/>
        <family val="2"/>
      </rPr>
      <t>apteczki w lokalu są wyposażone w podstawowe środki opatrunkowe.</t>
    </r>
  </si>
  <si>
    <r>
      <t xml:space="preserve">Ustawa z dnia 9 listopada 1995 r. o ochronie zdrowia przed następstwami używania tytoniu i wyrobów tytoniowych. (Dz.U.2015 poz 298.)              </t>
    </r>
    <r>
      <rPr>
        <sz val="12"/>
        <rFont val="Arial"/>
        <family val="2"/>
      </rPr>
      <t>art. 5.1a Właściciel lub zarządzający obiektem lub środkiem transportu, w którym obowiązuje zakaz palenia wyrobów tytoniowych, umieści w widocznych miejscach odpowiednie oznaczenia słowne i graficzne informujące o zakazie palenia wyrobów tytoniowych na danym terenie lub środku transportu, zwane dalej „informacją o zakazie palenia tytoniu”.</t>
    </r>
  </si>
  <si>
    <r>
      <t xml:space="preserve">Ustawa z dnia 9 listopada 1995 r. o ochronie zdrowia przed następstwami używania tytoniu i wyrobów tytoniowych. (Dz.U.2015 poz. 298.)                                                            art.5.1 </t>
    </r>
    <r>
      <rPr>
        <i/>
        <sz val="12"/>
        <rFont val="Arial"/>
        <family val="2"/>
      </rPr>
      <t xml:space="preserve">Zabrania się palenia wyrobów tytoniowych, z zastrzeżeniem art. 5a: 1) na terenie przedsiębiorstw podmiotów leczniczych i w pomieszczeniach innych obiektów, w których są udzielane świadczenia zdrowotne, 2) na terenie jednostek organizacyjnych systemu oświaty, o których mowa w przepisach o systemie oświaty, oraz jednostek organizacyjnych pomocy społecznej, o których mowa w przepisach o pomocy społecznej,3) na terenie uczelni, 4) w pomieszczeniach zakładów pracy innych niż wymienione w pkt 1 i 2, 5) w pomieszczeniach obiektów kultury i wypoczynku do użytku publicznego,6) w lokalach gastronomiczno-rozrywkowych, 7) w środkach pasażerskiego transportu publicznego oraz w obiektach służących obsłudze podróżnych, 8) na przystankach komunikacji publicznej, 9) w pomieszczeniach obiektów sportowych, 10) w ogólnodostępnych miejscach przeznaczonych do zabaw dzieci, 11) w innych pomieszczeniach dostępnych do użytku publicznego.
</t>
    </r>
  </si>
  <si>
    <r>
      <t xml:space="preserve">Rozporządzenie Ministra Infrastruktury z dnia 12 kwietnia 2002 r. w sprawie warunków technicznych, jakim powinny odpowiadać budynki i ich usytuowanie. (D(Dz.U.2015 poz. 1422.) .) </t>
    </r>
    <r>
      <rPr>
        <i/>
        <sz val="12"/>
        <rFont val="Arial"/>
        <family val="2"/>
      </rPr>
      <t>§73 ust 2 W pomieszczeniach przeznaczonych na pobyt ludzi
w budynku zakładu opieki zdrowotnej, opieki spo-
łecznej, oświaty, wychowania i nauki poziom podłogi
powinien znajdowaç się co najmniej 0,3 m powyżej terenu
urządzonego przy budynku.</t>
    </r>
  </si>
  <si>
    <r>
      <t xml:space="preserve">  </t>
    </r>
    <r>
      <rPr>
        <b/>
        <sz val="12"/>
        <rFont val="Arial"/>
        <family val="2"/>
      </rPr>
      <t>Rozporządzenie Ministra Infrastruktury z dnia 12 kwietnia 2002 r. w sprawie warunków technicznych, jakim powinny odpowiadać budynki i ich usytuowanie. ((Dz.U.2015 poz. 1422.) .) 
§147 ust 2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 xml:space="preserve">Wentylację mechaniczna lub grawitacyjna należy zapewnić w pomieszczeniach przeznaczonych na pobyt ludzi, w pomieszczeniach bez otwieranych okien, a także w innych pomieszczeniach, w których ze względów zdrowotnych, technologicznych lub bezpieczeństwa konieczne jest zapewnienie wymiany powietrza.
</t>
    </r>
  </si>
  <si>
    <r>
      <t>Rozporządzenie Ministra Infrastruktury z dnia 12 kwietnia 2002 r. w sprawie warunków technicznych, jakim powinny odpowiadać budynki i ich usytuowanie. ((Dz.U.2015 poz. 1422.) .)</t>
    </r>
    <r>
      <rPr>
        <i/>
        <sz val="12"/>
        <rFont val="Arial"/>
        <family val="2"/>
      </rPr>
      <t xml:space="preserve"> §  85.2 7) wentylacja grawitacyjną lub mechaniczną — w ustępach z oknem i jedną kabiną, a w innych —
mechaniczą o działaniu ciąłym lub włączaną automatycznie.</t>
    </r>
  </si>
  <si>
    <r>
      <t xml:space="preserve">Rozporządzenie Ministra Infrastruktury z dnia 12 kwietnia 2002 r. w sprawie warunków technicznych, jakim powinny odpowiadać budynki i ich usytuowanie (Dz.U.2015 poz. 1422.)  §16.1  </t>
    </r>
    <r>
      <rPr>
        <i/>
        <sz val="12"/>
        <rFont val="Arial"/>
        <family val="2"/>
      </rPr>
      <t xml:space="preserve">Do wejścia do budynku mieszkalnego wielorodzinnego, zamieszkania zbiorowego i użyteczności publicznej powinny być doprowadzone od dojść i dojazdów, twardzone dojścia o szerokości minimalnej 1,5 m, przy czym co najmniej jedno dojście powinno zapewniać osobom niepełnosprawnym dostęp do całego budynku lub tych jego części, z których osoby te mogą korzystać. </t>
    </r>
  </si>
  <si>
    <r>
      <t xml:space="preserve">Ustawa z dnia 5 grudnia 2008 r.   o zapobieganiu oraz zwalczaniu zakażeń i chorób zakaźnych u ludzi (Dz.U. 2013 poz.947.)                                                                                                                                                                                 art. 22.1 </t>
    </r>
    <r>
      <rPr>
        <i/>
        <sz val="12"/>
        <rFont val="Arial"/>
        <family val="2"/>
      </rPr>
      <t>Właściciel, posiadacz lub zarządzający nieruchomością są obowiązani utrzymywać ją w należytym stanie higieniczno-sanitarnym w celu zapobiegania zakażeniom i chorobom zakaźnym, w szczególności: 1) prowadzić prawidłową gospodarkę odpadami i ściekami;2) zwalczać gryzonie, insekty i szkodniki; 3) usuwać padłe zwierzęta z nieruchomości; 4) usuwać odchody zwierząt z nieruchomości.</t>
    </r>
  </si>
  <si>
    <r>
      <t>Rozporządzenie Ministra Infrastruktury z dnia 12 kwietnia 2002 r. w sprawie warunków technicznych, jakim powinny odpowiadać budynki i ich usytuowanie.  ((Dz.U.2015 poz. 1422.) ) § 41.1</t>
    </r>
    <r>
      <rPr>
        <i/>
        <sz val="12"/>
        <rFont val="Arial"/>
        <family val="2"/>
      </rPr>
      <t>.  Ogrodzenie nie może stwarzać zagrożenia dla bezpieczeństwa ludzi i zwierząt.</t>
    </r>
  </si>
  <si>
    <r>
      <t>Rozporządzenie Ministra Infrastruktury z dnia 12 kwietnia 2002 r. w sprawie warunków technicznych, jakim powinny odpowiadać budynki i ich usytuowanie. ((Dz.U.2015 poz. 1422.) .§ 23. 1.</t>
    </r>
    <r>
      <rPr>
        <i/>
        <sz val="12"/>
        <rFont val="Arial"/>
        <family val="2"/>
      </rPr>
      <t xml:space="preserve"> Odległość miejsc na pojemniki i kontenery na odpady stałe, o których mowa w powinna wynosić co najmniej 10 m od okien i drzwi do budynków z pomieszczeniami przeznaczonymi na pobyt
ludzi oraz co najmniej 3 m od granicy z sąsiednią działką.
</t>
    </r>
  </si>
  <si>
    <r>
      <t xml:space="preserve">Ustawa z dnia 5 grudnia 2008 r.   o zapobieganiu oraz zwalczaniu zakażeń i chorób zakaźnych u ludzi (Dz.U. 2013 poz. 947 ze zm..)                                                                                                                                                                                 art. 22.1 </t>
    </r>
    <r>
      <rPr>
        <i/>
        <sz val="12"/>
        <rFont val="Arial"/>
        <family val="2"/>
      </rPr>
      <t xml:space="preserve">Właściciel, posiadacz lub zarządzający nieruchomością są obowiązani utrzymywać ją w należytym stanie higieniczno-sanitarnym w celu zapobiegania zakażeniom i chorobom zakaźnym, w szczególności: 1) prowadzić prawidłową gospodarkę odpadami i ściekami;2) zwalczać gryzonie, insekty i szkodniki; 3) usuwać padłe zwierzęta z nieruchomości; 4) usuwać odchody zwierząt z nieruchomości.
</t>
    </r>
    <r>
      <rPr>
        <b/>
        <sz val="12"/>
        <rFont val="Arial"/>
        <family val="2"/>
      </rPr>
      <t xml:space="preserve">Ustawa z dnia 13 września 1996 r. o utrzymaniu czystości i porządku w gminach (Dz.U.2016.250.) 
art.5.1 </t>
    </r>
    <r>
      <rPr>
        <i/>
        <sz val="12"/>
        <rFont val="Arial"/>
        <family val="2"/>
      </rPr>
      <t xml:space="preserve">Właściciele nieruchomości zapewniają utrzymanie czystości i porządku przez:
1) wyposażenie nieruchomości w pojemniki służące do zbierania odpadów komunalnych oraz utrzymywanie tych pojemników w odpowiednim stanie sanitarnym, porządkowym i technicznym; 2) przyłączenie nieruchomości do istniejącej sieci kanalizacyjnej lub, w przypadku gdy budowa sieci kanalizacyjnej jest technicznie lub ekonomicznie nieuzasadniona, wyposażenie nieruchomości w zbiornik bezodpływowy nieczystości ciekłych lub w przydomową oczyszczalnię ścieków bytowych, spełniające wymagania określone w przepisach odrębnych; przyłączenie nieruchomości do sieci kanalizacyjnej nie jest obowiązkowe, jeżeli nieruchomość jest wyposażona w przydomową oczyszczalnię ścieków spełniającą wymagania określone w przepisach odrębnych; 3) zbieranie powstałych na terenie nieruchomości odpadów komunalnych zgodnie z wymaganiami określonymi w regulaminie; 3a) gromadzenie nieczystości ciekłych w zbiornikach bezodpływowych; 3b) pozbywanie się zebranych na terenie nieruchomości odpadów komunalnych oraz nieczystości ciekłych w sposób zgodny z przepisami ustawy i przepisami odrębnymi; 4) uprzątnięcie błota, śniegu, lodu i innych zanieczyszczeń z chodników położonych wzdłuż nieruchomości, przy czym za taki chodnik uznaje się wydzieloną część drogi publicznej służącą dla ruchu pieszego położoną bezpośrednio przy granicy nieruchomości; właściciel nieruchomości nie jest obowiązany do uprzątnięcia chodnika, na którym jest dopuszczony płatny postój lub parkowanie pojazdów samochodowych; 5) realizację innych obowiązków określonych w regulaminie.
</t>
    </r>
  </si>
  <si>
    <r>
      <t xml:space="preserve">Ustawa z dnia 5 grudnia 2008 r.   o zapobieganiu oraz zwalczaniu zakażeń i chorób zakaźnych u ludzi (Dz.U. 2013 poz.947 ze zm. .)                                                                                                                                                                                 art. 22.1 </t>
    </r>
    <r>
      <rPr>
        <i/>
        <sz val="12"/>
        <rFont val="Arial"/>
        <family val="2"/>
      </rPr>
      <t xml:space="preserve">Właściciel, posiadacz lub zarządzający nieruchomością są obowiązani utrzymywać ją w należytym stanie higieniczno-sanitarnym w celu zapobiegania zakażeniom i chorobom zakaźnym, w szczególności: 1) prowadzić prawidłową gospodarkę odpadami i ściekami;2) zwalczać gryzonie, insekty i szkodniki; 3) usuwać padłe zwierzęta z nieruchomości; 4) usuwać odchody zwierząt z nieruchomości.
</t>
    </r>
    <r>
      <rPr>
        <b/>
        <sz val="12"/>
        <rFont val="Arial"/>
        <family val="2"/>
      </rPr>
      <t xml:space="preserve">Ustawa z dnia 13 września 1996 r. o utrzymaniu czystości i porządku w gminach (Dz.U2016.250.) 
art.5.1 </t>
    </r>
    <r>
      <rPr>
        <i/>
        <sz val="12"/>
        <rFont val="Arial"/>
        <family val="2"/>
      </rPr>
      <t xml:space="preserve">Właściciele nieruchomości zapewniają utrzymanie czystości i porządku przez:
1) wyposażenie nieruchomości w pojemniki służące do zbierania odpadów komunalnych oraz utrzymywanie tych pojemników w odpowiednim stanie sanitarnym, porządkowym i technicznym; 2) przyłączenie nieruchomości do istniejącej sieci kanalizacyjnej lub, w przypadku gdy budowa sieci kanalizacyjnej jest technicznie lub ekonomicznie nieuzasadniona, wyposażenie nieruchomości w zbiornik bezodpływowy nieczystości ciekłych lub w przydomową oczyszczalnię ścieków bytowych, spełniające wymagania określone w przepisach odrębnych; przyłączenie nieruchomości do sieci kanalizacyjnej nie jest obowiązkowe, jeżeli nieruchomość jest wyposażona w przydomową oczyszczalnię ścieków spełniającą wymagania określone w przepisach odrębnych; 3) zbieranie powstałych na terenie nieruchomości odpadów komunalnych zgodnie z wymaganiami określonymi w regulaminie; 3a) gromadzenie nieczystości ciekłych w zbiornikach bezodpływowych; 3b) pozbywanie się zebranych na terenie nieruchomości odpadów komunalnych oraz nieczystości ciekłych w sposób zgodny z przepisami ustawy i przepisami odrębnymi; 4) uprzątnięcie błota, śniegu, lodu i innych zanieczyszczeń z chodników położonych wzdłuż nieruchomości, przy czym za taki chodnik uznaje się wydzieloną część drogi publicznej służącą dla ruchu pieszego położoną bezpośrednio przy granicy nieruchomości; właściciel nieruchomości nie jest obowiązany do uprzątnięcia chodnika, na którym jest dopuszczony płatny postój lub parkowanie pojazdów samochodowych; 5) realizację innych obowiązków określonych w regulaminie.
</t>
    </r>
  </si>
  <si>
    <r>
      <t xml:space="preserve">Rozporządzenie Ministra Infrastruktury z dnia 12 kwietnia 2002 r. w sprawie warunków technicznych, jakim powinny odpowiadać budynki i ich usytuowanie. ((Dz.U.2015 poz. 1422.) .) </t>
    </r>
    <r>
      <rPr>
        <i/>
        <sz val="10"/>
        <rFont val="Arial"/>
        <family val="2"/>
      </rPr>
      <t>§73 ust 2 W pomieszczeniach przeznaczonych na pobyt ludzi
w budynku zakładu opieki zdrowotnej, opieki spo-
łecznej, oświaty, wychowania i nauki poziom podłogi
powinien znajdowaç się co najmniej 0,3 m powyżej terenu
urządzonego przy budynku.</t>
    </r>
  </si>
  <si>
    <r>
      <t xml:space="preserve">  </t>
    </r>
    <r>
      <rPr>
        <b/>
        <sz val="10"/>
        <rFont val="Arial"/>
        <family val="2"/>
      </rPr>
      <t>Rozporządzenie Ministra Infrastruktury z dnia 12 kwietnia 2002 r. w sprawie warunków technicznych, jakim powinny odpowiadać budynki i ich usytuowanie. ((Dz.U.2015 poz. 1422.) .) 
§147 ust 2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Wentylację mechaniczna lub grawitacyjna należy zapewnić w pomieszczeniach przeznaczonych na pobyt ludzi, w pomieszczeniach bez otwieranych okien, a także w innych pomieszczeniach, w których ze względów zdrowotnych, technologicznych lub bezpieczeństwa konieczne jest zapewnienie wymiany powietrza.
</t>
    </r>
  </si>
  <si>
    <r>
      <t>Rozporządzenie Ministra Infrastruktury z dnia 12 kwietnia 2002 r. w sprawie warunków technicznych, jakim powinny odpowiadać budynki i ich usytuowanie. ((Dz.U.2015 poz. 1422.) .)</t>
    </r>
    <r>
      <rPr>
        <i/>
        <sz val="10"/>
        <rFont val="Arial"/>
        <family val="2"/>
      </rPr>
      <t xml:space="preserve"> §  85.2 7) wentylacja grawitacyjną lub mechaniczną — w ustępach z oknem i jedną kabiną, a w innych —
mechaniczą o działaniu ciąłym lub włączaną automatycznie.</t>
    </r>
  </si>
  <si>
    <r>
      <t xml:space="preserve">Rozporządzenie Ministra Infrastruktury z dnia 12 kwietnia 2002 r. w sprawie warunków technicznych, jakim powinny odpowiadać budynki i ich usytuowanie ((Dz.U.2015 poz. 1422.) .) §16.1  </t>
    </r>
    <r>
      <rPr>
        <i/>
        <sz val="10"/>
        <rFont val="Arial"/>
        <family val="2"/>
      </rPr>
      <t xml:space="preserve">Do wejścia do budynku mieszkalnego wielorodzinnego, zamieszkania zbiorowego i użyteczności publicznej powinny być doprowadzone od dojść i dojazdów, twardzone dojścia o szerokości minimalnej 1,5 m, przy czym co najmniej jedno dojście powinno zapewniać osobom niepełnosprawnym dostęp do całego budynku lub tych jego części, z których osoby te mogą korzystać. </t>
    </r>
  </si>
  <si>
    <r>
      <t xml:space="preserve">Ustawa z dnia 5 grudnia 2008 r.   o zapobieganiu oraz zwalczaniu zakażeń i chorób zakaźnych u ludzi (Dz.U. 2013  poz. 947.)                                                                                                                                                                                 art. 22.1 </t>
    </r>
    <r>
      <rPr>
        <i/>
        <sz val="10"/>
        <rFont val="Arial"/>
        <family val="2"/>
      </rPr>
      <t>Właściciel, posiadacz lub zarządzający nieruchomością są obowiązani utrzymywać ją w należytym stanie higieniczno-sanitarnym w celu zapobiegania zakażeniom i chorobom zakaźnym, w szczególności: 1) prowadzić prawidłową gospodarkę odpadami i ściekami;2) zwalczać gryzonie, insekty i szkodniki; 3) usuwać padłe zwierzęta z nieruchomości; 4) usuwać odchody zwierząt z nieruchomości.</t>
    </r>
  </si>
  <si>
    <r>
      <t>Rozporządzenie Ministra Infrastruktury z dnia 12 kwietnia 2002 r. w sprawie warunków technicznych, jakim powinny odpowiadać budynki i ich usytuowanie. ((Dz.U.2015 poz. 1422.) .§ 23. 1.</t>
    </r>
    <r>
      <rPr>
        <i/>
        <sz val="10"/>
        <rFont val="Arial"/>
        <family val="2"/>
      </rPr>
      <t xml:space="preserve"> Odległość miejsc na pojemniki i kontenery na odpady stałe, o których mowa w powinna wynosić co najmniej 10 m od okien i drzwi do budynków z pomieszczeniami przeznaczonymi na pobyt
ludzi oraz co najmniej 3 m od granicy z sąsiednią działką.
</t>
    </r>
  </si>
  <si>
    <r>
      <t xml:space="preserve">Ustawa z dnia 5 grudnia 2008 r.   o zapobieganiu oraz zwalczaniu zakażeń i chorób zakaźnych u ludzi (Dz.U. 2013 poz. 947 ze zm..)                                                                                                                                                                                 art. 22.1 </t>
    </r>
    <r>
      <rPr>
        <i/>
        <sz val="10"/>
        <rFont val="Arial"/>
        <family val="2"/>
      </rPr>
      <t xml:space="preserve">Właściciel, posiadacz lub zarządzający nieruchomością są obowiązani utrzymywać ją w należytym stanie higieniczno-sanitarnym w celu zapobiegania zakażeniom i chorobom zakaźnym, w szczególności: 1) prowadzić prawidłową gospodarkę odpadami i ściekami;2) zwalczać gryzonie, insekty i szkodniki; 3) usuwać padłe zwierzęta z nieruchomości; 4) usuwać odchody zwierząt z nieruchomości.
</t>
    </r>
    <r>
      <rPr>
        <b/>
        <sz val="10"/>
        <rFont val="Arial"/>
        <family val="2"/>
      </rPr>
      <t xml:space="preserve">Ustawa z dnia 13 września 1996 r. o utrzymaniu czystości i porządku w gminach (Dz.U.2016.250.) 
art.5.1 </t>
    </r>
    <r>
      <rPr>
        <i/>
        <sz val="10"/>
        <rFont val="Arial"/>
        <family val="2"/>
      </rPr>
      <t xml:space="preserve">Właściciele nieruchomości zapewniają utrzymanie czystości i porządku przez:
1) wyposażenie nieruchomości w pojemniki służące do zbierania odpadów komunalnych oraz utrzymywanie tych pojemników w odpowiednim stanie sanitarnym, porządkowym i technicznym; 2) przyłączenie nieruchomości do istniejącej sieci kanalizacyjnej lub, w przypadku gdy budowa sieci kanalizacyjnej jest technicznie lub ekonomicznie nieuzasadniona, wyposażenie nieruchomości w zbiornik bezodpływowy nieczystości ciekłych lub w przydomową oczyszczalnię ścieków bytowych, spełniające wymagania określone w przepisach odrębnych; przyłączenie nieruchomości do sieci kanalizacyjnej nie jest obowiązkowe, jeżeli nieruchomość jest wyposażona w przydomową oczyszczalnię ścieków spełniającą wymagania określone w przepisach odrębnych; 3) zbieranie powstałych na terenie nieruchomości odpadów komunalnych zgodnie z wymaganiami określonymi w regulaminie; 3a) gromadzenie nieczystości ciekłych w zbiornikach bezodpływowych; 3b) pozbywanie się zebranych na terenie nieruchomości odpadów komunalnych oraz nieczystości ciekłych w sposób zgodny z przepisami ustawy i przepisami odrębnymi; 4) uprzątnięcie błota, śniegu, lodu i innych zanieczyszczeń z chodników położonych wzdłuż nieruchomości, przy czym za taki chodnik uznaje się wydzieloną część drogi publicznej służącą dla ruchu pieszego położoną bezpośrednio przy granicy nieruchomości; właściciel nieruchomości nie jest obowiązany do uprzątnięcia chodnika, na którym jest dopuszczony płatny postój lub parkowanie pojazdów samochodowych; 5) realizację innych obowiązków określonych w regulaminie.
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</si>
</sst>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51"/>
      <name val="Arial"/>
      <family val="2"/>
    </font>
    <font>
      <b/>
      <sz val="10"/>
      <color indexed="40"/>
      <name val="Arial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9"/>
      <name val="Tahoma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Segoe U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24" borderId="0" xfId="0" applyFill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24" borderId="0" xfId="0" applyFill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9" fillId="0" borderId="13" xfId="0" applyFont="1" applyBorder="1" applyAlignment="1">
      <alignment horizontal="center" wrapText="1"/>
    </xf>
    <xf numFmtId="0" fontId="30" fillId="17" borderId="13" xfId="0" applyFont="1" applyFill="1" applyBorder="1" applyAlignment="1">
      <alignment horizontal="center" wrapText="1"/>
    </xf>
    <xf numFmtId="0" fontId="30" fillId="11" borderId="13" xfId="0" applyFont="1" applyFill="1" applyBorder="1" applyAlignment="1">
      <alignment horizontal="center" wrapText="1"/>
    </xf>
    <xf numFmtId="0" fontId="30" fillId="25" borderId="13" xfId="0" applyFont="1" applyFill="1" applyBorder="1" applyAlignment="1">
      <alignment horizontal="center" wrapText="1"/>
    </xf>
    <xf numFmtId="0" fontId="32" fillId="24" borderId="0" xfId="0" applyFont="1" applyFill="1" applyAlignment="1">
      <alignment horizontal="center" vertical="center" wrapText="1"/>
    </xf>
    <xf numFmtId="0" fontId="32" fillId="26" borderId="10" xfId="0" applyFont="1" applyFill="1" applyBorder="1" applyAlignment="1">
      <alignment horizontal="center" vertical="center" wrapText="1"/>
    </xf>
    <xf numFmtId="0" fontId="23" fillId="26" borderId="0" xfId="0" applyFont="1" applyFill="1" applyAlignment="1">
      <alignment horizontal="center" vertical="center" wrapText="1"/>
    </xf>
    <xf numFmtId="0" fontId="32" fillId="26" borderId="0" xfId="0" applyFont="1" applyFill="1" applyAlignment="1">
      <alignment horizontal="center" vertical="center" wrapText="1"/>
    </xf>
    <xf numFmtId="0" fontId="32" fillId="24" borderId="0" xfId="0" applyFont="1" applyFill="1" applyBorder="1" applyAlignment="1">
      <alignment horizontal="center" vertical="center" wrapText="1"/>
    </xf>
    <xf numFmtId="0" fontId="32" fillId="26" borderId="0" xfId="0" applyFont="1" applyFill="1" applyBorder="1" applyAlignment="1">
      <alignment horizontal="center" vertical="center" wrapText="1"/>
    </xf>
    <xf numFmtId="0" fontId="32" fillId="24" borderId="12" xfId="0" applyFont="1" applyFill="1" applyBorder="1" applyAlignment="1">
      <alignment horizontal="center" vertical="center" wrapText="1"/>
    </xf>
    <xf numFmtId="0" fontId="35" fillId="26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21" fillId="26" borderId="14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22" fillId="26" borderId="14" xfId="0" applyFont="1" applyFill="1" applyBorder="1" applyAlignment="1">
      <alignment horizontal="center" vertical="center" wrapText="1"/>
    </xf>
    <xf numFmtId="0" fontId="18" fillId="26" borderId="14" xfId="0" applyFont="1" applyFill="1" applyBorder="1" applyAlignment="1">
      <alignment horizontal="center" vertical="center" wrapText="1"/>
    </xf>
    <xf numFmtId="0" fontId="23" fillId="26" borderId="14" xfId="0" applyFont="1" applyFill="1" applyBorder="1" applyAlignment="1">
      <alignment horizontal="center" vertical="center" wrapText="1"/>
    </xf>
    <xf numFmtId="0" fontId="0" fillId="26" borderId="14" xfId="0" applyFont="1" applyFill="1" applyBorder="1" applyAlignment="1">
      <alignment horizontal="center" vertical="center" wrapText="1"/>
    </xf>
    <xf numFmtId="0" fontId="20" fillId="27" borderId="14" xfId="0" applyFont="1" applyFill="1" applyBorder="1" applyAlignment="1">
      <alignment horizontal="center" vertical="center" wrapText="1"/>
    </xf>
    <xf numFmtId="0" fontId="0" fillId="27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right" vertical="center" wrapText="1"/>
    </xf>
    <xf numFmtId="0" fontId="20" fillId="26" borderId="14" xfId="0" applyFont="1" applyFill="1" applyBorder="1" applyAlignment="1">
      <alignment horizontal="center" vertical="center" wrapText="1"/>
    </xf>
    <xf numFmtId="0" fontId="32" fillId="26" borderId="17" xfId="0" applyFont="1" applyFill="1" applyBorder="1" applyAlignment="1">
      <alignment horizontal="center" vertical="center" wrapText="1"/>
    </xf>
    <xf numFmtId="0" fontId="23" fillId="26" borderId="0" xfId="0" applyFont="1" applyFill="1" applyBorder="1" applyAlignment="1">
      <alignment horizontal="center" vertical="center" wrapText="1"/>
    </xf>
    <xf numFmtId="0" fontId="0" fillId="27" borderId="14" xfId="0" applyFont="1" applyFill="1" applyBorder="1" applyAlignment="1">
      <alignment horizontal="center" vertical="center" wrapText="1"/>
    </xf>
    <xf numFmtId="0" fontId="0" fillId="26" borderId="14" xfId="0" applyFont="1" applyFill="1" applyBorder="1" applyAlignment="1">
      <alignment horizontal="center" vertical="center" wrapText="1"/>
    </xf>
    <xf numFmtId="0" fontId="20" fillId="27" borderId="18" xfId="0" applyFont="1" applyFill="1" applyBorder="1" applyAlignment="1">
      <alignment horizontal="center" vertical="center" wrapText="1"/>
    </xf>
    <xf numFmtId="0" fontId="20" fillId="22" borderId="14" xfId="0" applyFont="1" applyFill="1" applyBorder="1" applyAlignment="1">
      <alignment horizontal="center" vertical="center" wrapText="1"/>
    </xf>
    <xf numFmtId="0" fontId="0" fillId="22" borderId="14" xfId="0" applyFont="1" applyFill="1" applyBorder="1" applyAlignment="1">
      <alignment horizontal="center" vertical="center" wrapText="1"/>
    </xf>
    <xf numFmtId="0" fontId="0" fillId="28" borderId="0" xfId="0" applyFont="1" applyFill="1" applyAlignment="1">
      <alignment vertical="center" wrapText="1"/>
    </xf>
    <xf numFmtId="0" fontId="0" fillId="22" borderId="0" xfId="0" applyFont="1" applyFill="1" applyBorder="1" applyAlignment="1">
      <alignment horizontal="center" vertical="center" wrapText="1"/>
    </xf>
    <xf numFmtId="0" fontId="20" fillId="29" borderId="14" xfId="0" applyFont="1" applyFill="1" applyBorder="1" applyAlignment="1">
      <alignment horizontal="center" vertical="center" wrapText="1"/>
    </xf>
    <xf numFmtId="0" fontId="0" fillId="29" borderId="14" xfId="0" applyFont="1" applyFill="1" applyBorder="1" applyAlignment="1">
      <alignment horizontal="center" vertical="center" wrapText="1"/>
    </xf>
    <xf numFmtId="0" fontId="20" fillId="30" borderId="14" xfId="0" applyFont="1" applyFill="1" applyBorder="1" applyAlignment="1">
      <alignment horizontal="center" vertical="center" wrapText="1"/>
    </xf>
    <xf numFmtId="0" fontId="0" fillId="30" borderId="14" xfId="0" applyFont="1" applyFill="1" applyBorder="1" applyAlignment="1">
      <alignment horizontal="center" vertical="center" wrapText="1"/>
    </xf>
    <xf numFmtId="0" fontId="0" fillId="29" borderId="18" xfId="0" applyFont="1" applyFill="1" applyBorder="1" applyAlignment="1">
      <alignment horizontal="center" vertical="center" wrapText="1"/>
    </xf>
    <xf numFmtId="0" fontId="20" fillId="29" borderId="14" xfId="0" applyNumberFormat="1" applyFont="1" applyFill="1" applyBorder="1" applyAlignment="1">
      <alignment horizontal="center" vertical="center" wrapText="1"/>
    </xf>
    <xf numFmtId="0" fontId="22" fillId="30" borderId="14" xfId="0" applyFont="1" applyFill="1" applyBorder="1" applyAlignment="1">
      <alignment horizontal="center" vertical="center" wrapText="1"/>
    </xf>
    <xf numFmtId="0" fontId="22" fillId="29" borderId="14" xfId="0" applyFont="1" applyFill="1" applyBorder="1" applyAlignment="1">
      <alignment horizontal="center" vertical="center" wrapText="1"/>
    </xf>
    <xf numFmtId="0" fontId="18" fillId="29" borderId="14" xfId="0" applyFont="1" applyFill="1" applyBorder="1" applyAlignment="1">
      <alignment horizontal="left" vertical="center" wrapText="1"/>
    </xf>
    <xf numFmtId="0" fontId="20" fillId="30" borderId="14" xfId="0" applyNumberFormat="1" applyFont="1" applyFill="1" applyBorder="1" applyAlignment="1">
      <alignment horizontal="center" vertical="center" wrapText="1"/>
    </xf>
    <xf numFmtId="0" fontId="20" fillId="29" borderId="18" xfId="0" applyFont="1" applyFill="1" applyBorder="1" applyAlignment="1">
      <alignment horizontal="center" vertical="center" wrapText="1"/>
    </xf>
    <xf numFmtId="0" fontId="32" fillId="29" borderId="14" xfId="0" applyFont="1" applyFill="1" applyBorder="1" applyAlignment="1">
      <alignment horizontal="center" vertical="center" wrapText="1"/>
    </xf>
    <xf numFmtId="0" fontId="0" fillId="29" borderId="14" xfId="0" applyFont="1" applyFill="1" applyBorder="1" applyAlignment="1">
      <alignment horizontal="center" vertical="center" wrapText="1"/>
    </xf>
    <xf numFmtId="0" fontId="23" fillId="29" borderId="14" xfId="0" applyFont="1" applyFill="1" applyBorder="1" applyAlignment="1">
      <alignment horizontal="center" vertical="center" wrapText="1"/>
    </xf>
    <xf numFmtId="0" fontId="20" fillId="29" borderId="14" xfId="0" applyFont="1" applyFill="1" applyBorder="1" applyAlignment="1" applyProtection="1">
      <alignment horizontal="center" vertical="center" wrapText="1"/>
      <protection/>
    </xf>
    <xf numFmtId="0" fontId="32" fillId="30" borderId="14" xfId="0" applyFont="1" applyFill="1" applyBorder="1" applyAlignment="1">
      <alignment horizontal="center" vertical="center" wrapText="1"/>
    </xf>
    <xf numFmtId="0" fontId="0" fillId="30" borderId="14" xfId="0" applyFont="1" applyFill="1" applyBorder="1" applyAlignment="1">
      <alignment horizontal="center" vertical="center" wrapText="1"/>
    </xf>
    <xf numFmtId="0" fontId="20" fillId="30" borderId="14" xfId="0" applyFont="1" applyFill="1" applyBorder="1" applyAlignment="1" applyProtection="1">
      <alignment horizontal="center" vertical="center" wrapText="1"/>
      <protection/>
    </xf>
    <xf numFmtId="0" fontId="23" fillId="30" borderId="14" xfId="0" applyFont="1" applyFill="1" applyBorder="1" applyAlignment="1">
      <alignment horizontal="center" vertical="center" wrapText="1"/>
    </xf>
    <xf numFmtId="0" fontId="23" fillId="29" borderId="14" xfId="0" applyNumberFormat="1" applyFont="1" applyFill="1" applyBorder="1" applyAlignment="1">
      <alignment horizontal="center" vertical="center" wrapText="1"/>
    </xf>
    <xf numFmtId="0" fontId="23" fillId="30" borderId="14" xfId="0" applyNumberFormat="1" applyFont="1" applyFill="1" applyBorder="1" applyAlignment="1">
      <alignment horizontal="center" vertical="center" wrapText="1"/>
    </xf>
    <xf numFmtId="0" fontId="22" fillId="22" borderId="14" xfId="0" applyFont="1" applyFill="1" applyBorder="1" applyAlignment="1">
      <alignment horizontal="center" vertical="center" wrapText="1"/>
    </xf>
    <xf numFmtId="0" fontId="18" fillId="22" borderId="14" xfId="0" applyFont="1" applyFill="1" applyBorder="1" applyAlignment="1">
      <alignment horizontal="center" vertical="center" wrapText="1"/>
    </xf>
    <xf numFmtId="0" fontId="20" fillId="22" borderId="14" xfId="0" applyFont="1" applyFill="1" applyBorder="1" applyAlignment="1">
      <alignment horizontal="left" vertical="center" wrapText="1"/>
    </xf>
    <xf numFmtId="0" fontId="20" fillId="22" borderId="14" xfId="0" applyFont="1" applyFill="1" applyBorder="1" applyAlignment="1">
      <alignment vertical="center" wrapText="1"/>
    </xf>
    <xf numFmtId="0" fontId="20" fillId="22" borderId="14" xfId="0" applyFont="1" applyFill="1" applyBorder="1" applyAlignment="1">
      <alignment horizontal="center" vertical="center" textRotation="90" wrapText="1"/>
    </xf>
    <xf numFmtId="0" fontId="0" fillId="26" borderId="0" xfId="0" applyFill="1" applyAlignment="1">
      <alignment horizontal="left" vertical="center" wrapText="1"/>
    </xf>
    <xf numFmtId="0" fontId="0" fillId="26" borderId="0" xfId="0" applyFill="1" applyAlignment="1">
      <alignment horizontal="center" vertical="center" wrapText="1"/>
    </xf>
    <xf numFmtId="0" fontId="22" fillId="29" borderId="14" xfId="0" applyFont="1" applyFill="1" applyBorder="1" applyAlignment="1">
      <alignment horizontal="center" vertical="center" wrapText="1"/>
    </xf>
    <xf numFmtId="0" fontId="22" fillId="30" borderId="14" xfId="0" applyFont="1" applyFill="1" applyBorder="1" applyAlignment="1">
      <alignment horizontal="center" vertical="center" wrapText="1"/>
    </xf>
    <xf numFmtId="0" fontId="21" fillId="31" borderId="14" xfId="0" applyFont="1" applyFill="1" applyBorder="1" applyAlignment="1">
      <alignment horizontal="center" vertical="center" wrapText="1"/>
    </xf>
    <xf numFmtId="0" fontId="21" fillId="26" borderId="14" xfId="0" applyFont="1" applyFill="1" applyBorder="1" applyAlignment="1">
      <alignment horizontal="center" vertical="center" wrapText="1"/>
    </xf>
    <xf numFmtId="0" fontId="18" fillId="30" borderId="14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top" textRotation="90" wrapText="1"/>
    </xf>
    <xf numFmtId="0" fontId="28" fillId="24" borderId="19" xfId="0" applyFont="1" applyFill="1" applyBorder="1" applyAlignment="1">
      <alignment horizontal="center" wrapText="1"/>
    </xf>
    <xf numFmtId="0" fontId="30" fillId="24" borderId="19" xfId="0" applyFont="1" applyFill="1" applyBorder="1" applyAlignment="1">
      <alignment horizontal="center" vertical="center" textRotation="90" wrapText="1"/>
    </xf>
    <xf numFmtId="0" fontId="20" fillId="29" borderId="14" xfId="0" applyFont="1" applyFill="1" applyBorder="1" applyAlignment="1">
      <alignment horizontal="center" vertical="center" wrapText="1"/>
    </xf>
    <xf numFmtId="0" fontId="20" fillId="30" borderId="14" xfId="0" applyFont="1" applyFill="1" applyBorder="1" applyAlignment="1">
      <alignment horizontal="center" vertical="center" wrapText="1"/>
    </xf>
    <xf numFmtId="0" fontId="0" fillId="30" borderId="14" xfId="0" applyFont="1" applyFill="1" applyBorder="1" applyAlignment="1">
      <alignment horizontal="center" vertical="center" wrapText="1"/>
    </xf>
    <xf numFmtId="0" fontId="35" fillId="31" borderId="14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E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DH38"/>
  <sheetViews>
    <sheetView view="pageBreakPreview" zoomScale="80" zoomScaleNormal="60" zoomScaleSheetLayoutView="80" zoomScalePageLayoutView="0" workbookViewId="0" topLeftCell="B4">
      <selection activeCell="I34" sqref="I34"/>
    </sheetView>
  </sheetViews>
  <sheetFormatPr defaultColWidth="9.140625" defaultRowHeight="12.75"/>
  <cols>
    <col min="1" max="1" width="4.421875" style="1" customWidth="1"/>
    <col min="2" max="2" width="27.28125" style="2" customWidth="1"/>
    <col min="3" max="3" width="43.28125" style="3" customWidth="1"/>
    <col min="4" max="4" width="19.28125" style="4" customWidth="1"/>
    <col min="5" max="5" width="31.7109375" style="5" customWidth="1"/>
    <col min="6" max="6" width="17.28125" style="4" customWidth="1"/>
    <col min="7" max="7" width="25.8515625" style="6" customWidth="1"/>
    <col min="8" max="8" width="83.8515625" style="7" customWidth="1"/>
    <col min="9" max="9" width="29.7109375" style="6" customWidth="1"/>
    <col min="10" max="10" width="28.57421875" style="8" customWidth="1"/>
    <col min="11" max="11" width="29.7109375" style="8" customWidth="1"/>
    <col min="12" max="12" width="20.140625" style="8" customWidth="1"/>
    <col min="13" max="13" width="31.140625" style="9" customWidth="1"/>
    <col min="14" max="14" width="24.7109375" style="8" customWidth="1"/>
    <col min="15" max="15" width="0" style="8" hidden="1" customWidth="1"/>
    <col min="16" max="16" width="13.7109375" style="8" customWidth="1"/>
    <col min="17" max="17" width="26.140625" style="9" customWidth="1"/>
    <col min="18" max="21" width="9.140625" style="8" customWidth="1"/>
    <col min="22" max="22" width="53.421875" style="8" customWidth="1"/>
    <col min="23" max="23" width="51.28125" style="8" customWidth="1"/>
    <col min="24" max="24" width="9.140625" style="8" customWidth="1"/>
    <col min="25" max="25" width="12.00390625" style="8" customWidth="1"/>
    <col min="26" max="32" width="9.140625" style="8" customWidth="1"/>
    <col min="33" max="33" width="54.7109375" style="8" customWidth="1"/>
    <col min="34" max="35" width="9.140625" style="8" customWidth="1"/>
    <col min="36" max="36" width="17.00390625" style="8" customWidth="1"/>
    <col min="37" max="16384" width="9.140625" style="8" customWidth="1"/>
  </cols>
  <sheetData>
    <row r="1" spans="1:9" s="9" customFormat="1" ht="14.25">
      <c r="A1" s="10"/>
      <c r="B1" s="41"/>
      <c r="C1" s="11"/>
      <c r="D1" s="12"/>
      <c r="E1" s="5"/>
      <c r="F1" s="13"/>
      <c r="G1" s="14"/>
      <c r="H1" s="15"/>
      <c r="I1" s="5"/>
    </row>
    <row r="2" spans="1:17" s="9" customFormat="1" ht="72" customHeight="1">
      <c r="A2" s="44"/>
      <c r="B2" s="94" t="s">
        <v>30</v>
      </c>
      <c r="C2" s="94"/>
      <c r="D2" s="94"/>
      <c r="E2" s="94"/>
      <c r="F2" s="95"/>
      <c r="G2" s="95"/>
      <c r="H2" s="95"/>
      <c r="I2" s="95"/>
      <c r="J2" s="45"/>
      <c r="K2" s="45"/>
      <c r="L2" s="45"/>
      <c r="M2" s="45"/>
      <c r="N2" s="45"/>
      <c r="O2" s="45"/>
      <c r="P2" s="45"/>
      <c r="Q2" s="45"/>
    </row>
    <row r="3" spans="1:112" s="17" customFormat="1" ht="15.75">
      <c r="A3" s="46"/>
      <c r="B3" s="47"/>
      <c r="C3" s="48"/>
      <c r="D3" s="49"/>
      <c r="E3" s="49"/>
      <c r="F3" s="49"/>
      <c r="G3" s="49"/>
      <c r="H3" s="47"/>
      <c r="I3" s="49"/>
      <c r="J3" s="49"/>
      <c r="K3" s="49"/>
      <c r="L3" s="49"/>
      <c r="M3" s="49"/>
      <c r="N3" s="49"/>
      <c r="O3" s="49"/>
      <c r="P3" s="49"/>
      <c r="Q3" s="49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</row>
    <row r="4" spans="1:112" s="63" customFormat="1" ht="141.75" customHeight="1">
      <c r="A4" s="46"/>
      <c r="B4" s="85" t="s">
        <v>31</v>
      </c>
      <c r="C4" s="86" t="s">
        <v>32</v>
      </c>
      <c r="D4" s="87" t="s">
        <v>33</v>
      </c>
      <c r="E4" s="60" t="s">
        <v>34</v>
      </c>
      <c r="F4" s="88" t="s">
        <v>35</v>
      </c>
      <c r="G4" s="60" t="s">
        <v>36</v>
      </c>
      <c r="H4" s="85" t="s">
        <v>37</v>
      </c>
      <c r="I4" s="60" t="s">
        <v>38</v>
      </c>
      <c r="J4" s="60" t="s">
        <v>39</v>
      </c>
      <c r="K4" s="60" t="s">
        <v>40</v>
      </c>
      <c r="L4" s="60" t="s">
        <v>41</v>
      </c>
      <c r="M4" s="60" t="s">
        <v>42</v>
      </c>
      <c r="N4" s="60" t="s">
        <v>43</v>
      </c>
      <c r="O4" s="89"/>
      <c r="P4" s="89" t="s">
        <v>44</v>
      </c>
      <c r="Q4" s="60" t="s">
        <v>45</v>
      </c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</row>
    <row r="5" spans="1:112" s="18" customFormat="1" ht="147.75" customHeight="1">
      <c r="A5" s="50"/>
      <c r="B5" s="92" t="s">
        <v>46</v>
      </c>
      <c r="C5" s="75" t="s">
        <v>47</v>
      </c>
      <c r="D5" s="51" t="s">
        <v>48</v>
      </c>
      <c r="E5" s="52"/>
      <c r="F5" s="52" t="s">
        <v>49</v>
      </c>
      <c r="G5" s="76" t="str">
        <f aca="true" t="shared" si="0" ref="G5:G33">IF(F5="wysokie","decyzja administracyjna, decyzja ustalajaca opłatę",IF(F5="Średnie","zalecenia pokontrolne, decyzja ustalająca opłatę","brak działań"))</f>
        <v>zalecenia pokontrolne, decyzja ustalająca opłatę</v>
      </c>
      <c r="H5" s="77" t="s">
        <v>147</v>
      </c>
      <c r="I5" s="76" t="s">
        <v>50</v>
      </c>
      <c r="J5" s="76" t="s">
        <v>50</v>
      </c>
      <c r="K5" s="76" t="s">
        <v>50</v>
      </c>
      <c r="L5" s="76" t="s">
        <v>50</v>
      </c>
      <c r="M5" s="52"/>
      <c r="N5" s="51" t="s">
        <v>51</v>
      </c>
      <c r="O5" s="64" t="str">
        <f aca="true" t="shared" si="1" ref="O5:O37">F5&amp;N5</f>
        <v>ŚrednieB</v>
      </c>
      <c r="P5" s="78" t="str">
        <f aca="true" t="shared" si="2" ref="P5:P37">IF(OR(O5="WysokieN",O5="WysokieB",O5="ŚrednieN"),"Wysokie",IF(OR(O5="WysokieP",O5="NiskieN",O5="ŚrednieB"),"Średnie","Niskie"))</f>
        <v>Średnie</v>
      </c>
      <c r="Q5" s="78" t="str">
        <f aca="true" t="shared" si="3" ref="Q5:Q33">IF(AND(D5="Tak",P5="Wysokie"),"decyzja administracyjna, decyzja ustalajaca opłatę",IF(AND(D5="Tak",P5="Średnie"),"zalecenia pokontrolne; decyzja ustalająca opłatę",IF(AND(D5="Tak",P5="Niskie"),"decyzja ustalająca opłatę","brak działań")))</f>
        <v>zalecenia pokontrolne; decyzja ustalająca opłatę</v>
      </c>
      <c r="R5" s="40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</row>
    <row r="6" spans="1:112" s="20" customFormat="1" ht="148.5" customHeight="1">
      <c r="A6" s="50"/>
      <c r="B6" s="92"/>
      <c r="C6" s="75" t="s">
        <v>52</v>
      </c>
      <c r="D6" s="51" t="s">
        <v>48</v>
      </c>
      <c r="E6" s="52"/>
      <c r="F6" s="52" t="s">
        <v>53</v>
      </c>
      <c r="G6" s="76" t="str">
        <f t="shared" si="0"/>
        <v>brak działań</v>
      </c>
      <c r="H6" s="75" t="s">
        <v>148</v>
      </c>
      <c r="I6" s="76" t="s">
        <v>50</v>
      </c>
      <c r="J6" s="76" t="s">
        <v>50</v>
      </c>
      <c r="K6" s="76" t="s">
        <v>50</v>
      </c>
      <c r="L6" s="76" t="s">
        <v>50</v>
      </c>
      <c r="M6" s="52"/>
      <c r="N6" s="51" t="s">
        <v>51</v>
      </c>
      <c r="O6" s="64" t="str">
        <f t="shared" si="1"/>
        <v>NiskieB</v>
      </c>
      <c r="P6" s="78" t="str">
        <f t="shared" si="2"/>
        <v>Niskie</v>
      </c>
      <c r="Q6" s="78" t="str">
        <f t="shared" si="3"/>
        <v>decyzja ustalająca opłatę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</row>
    <row r="7" spans="1:17" ht="144" customHeight="1">
      <c r="A7" s="53"/>
      <c r="B7" s="92"/>
      <c r="C7" s="75" t="s">
        <v>54</v>
      </c>
      <c r="D7" s="51" t="s">
        <v>48</v>
      </c>
      <c r="E7" s="52"/>
      <c r="F7" s="52" t="s">
        <v>55</v>
      </c>
      <c r="G7" s="76" t="str">
        <f t="shared" si="0"/>
        <v>decyzja administracyjna, decyzja ustalajaca opłatę</v>
      </c>
      <c r="H7" s="77" t="s">
        <v>165</v>
      </c>
      <c r="I7" s="76" t="s">
        <v>50</v>
      </c>
      <c r="J7" s="76" t="s">
        <v>50</v>
      </c>
      <c r="K7" s="76" t="s">
        <v>50</v>
      </c>
      <c r="L7" s="76" t="s">
        <v>50</v>
      </c>
      <c r="M7" s="52"/>
      <c r="N7" s="51" t="s">
        <v>51</v>
      </c>
      <c r="O7" s="64" t="str">
        <f t="shared" si="1"/>
        <v>WysokieB</v>
      </c>
      <c r="P7" s="78" t="str">
        <f t="shared" si="2"/>
        <v>Wysokie</v>
      </c>
      <c r="Q7" s="78" t="str">
        <f t="shared" si="3"/>
        <v>decyzja administracyjna, decyzja ustalajaca opłatę</v>
      </c>
    </row>
    <row r="8" spans="1:17" ht="126" customHeight="1">
      <c r="A8" s="53"/>
      <c r="B8" s="92"/>
      <c r="C8" s="75" t="s">
        <v>56</v>
      </c>
      <c r="D8" s="51" t="s">
        <v>48</v>
      </c>
      <c r="E8" s="52"/>
      <c r="F8" s="52" t="s">
        <v>53</v>
      </c>
      <c r="G8" s="76" t="str">
        <f t="shared" si="0"/>
        <v>brak działań</v>
      </c>
      <c r="H8" s="77" t="s">
        <v>149</v>
      </c>
      <c r="I8" s="76" t="s">
        <v>50</v>
      </c>
      <c r="J8" s="76" t="s">
        <v>50</v>
      </c>
      <c r="K8" s="76" t="s">
        <v>50</v>
      </c>
      <c r="L8" s="76" t="s">
        <v>50</v>
      </c>
      <c r="M8" s="52"/>
      <c r="N8" s="51" t="s">
        <v>51</v>
      </c>
      <c r="O8" s="64" t="str">
        <f t="shared" si="1"/>
        <v>NiskieB</v>
      </c>
      <c r="P8" s="78" t="str">
        <f t="shared" si="2"/>
        <v>Niskie</v>
      </c>
      <c r="Q8" s="78" t="str">
        <f t="shared" si="3"/>
        <v>decyzja ustalająca opłatę</v>
      </c>
    </row>
    <row r="9" spans="1:17" ht="127.5" customHeight="1">
      <c r="A9" s="53"/>
      <c r="B9" s="93" t="s">
        <v>57</v>
      </c>
      <c r="C9" s="79" t="s">
        <v>58</v>
      </c>
      <c r="D9" s="54" t="s">
        <v>48</v>
      </c>
      <c r="E9" s="50"/>
      <c r="F9" s="50" t="s">
        <v>49</v>
      </c>
      <c r="G9" s="80" t="str">
        <f t="shared" si="0"/>
        <v>zalecenia pokontrolne, decyzja ustalająca opłatę</v>
      </c>
      <c r="H9" s="79" t="s">
        <v>150</v>
      </c>
      <c r="I9" s="80" t="s">
        <v>50</v>
      </c>
      <c r="J9" s="80" t="s">
        <v>50</v>
      </c>
      <c r="K9" s="80" t="s">
        <v>50</v>
      </c>
      <c r="L9" s="80" t="s">
        <v>50</v>
      </c>
      <c r="M9" s="50"/>
      <c r="N9" s="54" t="s">
        <v>51</v>
      </c>
      <c r="O9" s="66" t="str">
        <f t="shared" si="1"/>
        <v>ŚrednieB</v>
      </c>
      <c r="P9" s="81" t="str">
        <f t="shared" si="2"/>
        <v>Średnie</v>
      </c>
      <c r="Q9" s="81" t="str">
        <f t="shared" si="3"/>
        <v>zalecenia pokontrolne; decyzja ustalająca opłatę</v>
      </c>
    </row>
    <row r="10" spans="1:17" ht="140.25" customHeight="1">
      <c r="A10" s="53"/>
      <c r="B10" s="93"/>
      <c r="C10" s="79" t="s">
        <v>59</v>
      </c>
      <c r="D10" s="54" t="s">
        <v>48</v>
      </c>
      <c r="E10" s="50"/>
      <c r="F10" s="50" t="s">
        <v>53</v>
      </c>
      <c r="G10" s="80" t="str">
        <f t="shared" si="0"/>
        <v>brak działań</v>
      </c>
      <c r="H10" s="82" t="s">
        <v>151</v>
      </c>
      <c r="I10" s="80" t="s">
        <v>50</v>
      </c>
      <c r="J10" s="80" t="s">
        <v>50</v>
      </c>
      <c r="K10" s="80" t="s">
        <v>50</v>
      </c>
      <c r="L10" s="80" t="s">
        <v>50</v>
      </c>
      <c r="M10" s="50"/>
      <c r="N10" s="54" t="s">
        <v>51</v>
      </c>
      <c r="O10" s="66" t="str">
        <f t="shared" si="1"/>
        <v>NiskieB</v>
      </c>
      <c r="P10" s="81" t="str">
        <f t="shared" si="2"/>
        <v>Niskie</v>
      </c>
      <c r="Q10" s="81" t="str">
        <f t="shared" si="3"/>
        <v>decyzja ustalająca opłatę</v>
      </c>
    </row>
    <row r="11" spans="1:17" s="6" customFormat="1" ht="236.25" customHeight="1">
      <c r="A11" s="53"/>
      <c r="B11" s="92" t="s">
        <v>60</v>
      </c>
      <c r="C11" s="75" t="s">
        <v>61</v>
      </c>
      <c r="D11" s="51" t="s">
        <v>48</v>
      </c>
      <c r="E11" s="52"/>
      <c r="F11" s="52" t="s">
        <v>49</v>
      </c>
      <c r="G11" s="76" t="str">
        <f t="shared" si="0"/>
        <v>zalecenia pokontrolne, decyzja ustalająca opłatę</v>
      </c>
      <c r="H11" s="75" t="s">
        <v>166</v>
      </c>
      <c r="I11" s="76" t="s">
        <v>50</v>
      </c>
      <c r="J11" s="76" t="s">
        <v>50</v>
      </c>
      <c r="K11" s="76" t="s">
        <v>50</v>
      </c>
      <c r="L11" s="76" t="s">
        <v>50</v>
      </c>
      <c r="M11" s="52"/>
      <c r="N11" s="51" t="s">
        <v>51</v>
      </c>
      <c r="O11" s="64" t="str">
        <f t="shared" si="1"/>
        <v>ŚrednieB</v>
      </c>
      <c r="P11" s="78" t="str">
        <f t="shared" si="2"/>
        <v>Średnie</v>
      </c>
      <c r="Q11" s="78" t="str">
        <f t="shared" si="3"/>
        <v>zalecenia pokontrolne; decyzja ustalająca opłatę</v>
      </c>
    </row>
    <row r="12" spans="1:17" s="6" customFormat="1" ht="145.5" customHeight="1">
      <c r="A12" s="46"/>
      <c r="B12" s="92"/>
      <c r="C12" s="75" t="s">
        <v>62</v>
      </c>
      <c r="D12" s="51" t="s">
        <v>48</v>
      </c>
      <c r="E12" s="52"/>
      <c r="F12" s="52" t="s">
        <v>53</v>
      </c>
      <c r="G12" s="76" t="str">
        <f t="shared" si="0"/>
        <v>brak działań</v>
      </c>
      <c r="H12" s="77" t="s">
        <v>167</v>
      </c>
      <c r="I12" s="76" t="s">
        <v>50</v>
      </c>
      <c r="J12" s="76" t="s">
        <v>50</v>
      </c>
      <c r="K12" s="76" t="s">
        <v>50</v>
      </c>
      <c r="L12" s="76" t="s">
        <v>50</v>
      </c>
      <c r="M12" s="52"/>
      <c r="N12" s="51" t="s">
        <v>51</v>
      </c>
      <c r="O12" s="64" t="str">
        <f t="shared" si="1"/>
        <v>NiskieB</v>
      </c>
      <c r="P12" s="78" t="str">
        <f t="shared" si="2"/>
        <v>Niskie</v>
      </c>
      <c r="Q12" s="78" t="str">
        <f t="shared" si="3"/>
        <v>decyzja ustalająca opłatę</v>
      </c>
    </row>
    <row r="13" spans="1:17" s="6" customFormat="1" ht="127.5" customHeight="1">
      <c r="A13" s="46"/>
      <c r="B13" s="92"/>
      <c r="C13" s="75" t="s">
        <v>63</v>
      </c>
      <c r="D13" s="51" t="s">
        <v>48</v>
      </c>
      <c r="E13" s="52"/>
      <c r="F13" s="52" t="s">
        <v>55</v>
      </c>
      <c r="G13" s="76" t="str">
        <f t="shared" si="0"/>
        <v>decyzja administracyjna, decyzja ustalajaca opłatę</v>
      </c>
      <c r="H13" s="77" t="s">
        <v>152</v>
      </c>
      <c r="I13" s="76" t="s">
        <v>50</v>
      </c>
      <c r="J13" s="76" t="s">
        <v>50</v>
      </c>
      <c r="K13" s="76" t="s">
        <v>50</v>
      </c>
      <c r="L13" s="76" t="s">
        <v>50</v>
      </c>
      <c r="M13" s="52"/>
      <c r="N13" s="51" t="s">
        <v>51</v>
      </c>
      <c r="O13" s="64" t="str">
        <f t="shared" si="1"/>
        <v>WysokieB</v>
      </c>
      <c r="P13" s="78" t="str">
        <f t="shared" si="2"/>
        <v>Wysokie</v>
      </c>
      <c r="Q13" s="78" t="str">
        <f t="shared" si="3"/>
        <v>decyzja administracyjna, decyzja ustalajaca opłatę</v>
      </c>
    </row>
    <row r="14" spans="1:17" ht="81.75" customHeight="1">
      <c r="A14" s="46"/>
      <c r="B14" s="92"/>
      <c r="C14" s="75" t="s">
        <v>64</v>
      </c>
      <c r="D14" s="51" t="s">
        <v>48</v>
      </c>
      <c r="E14" s="52"/>
      <c r="F14" s="52" t="s">
        <v>55</v>
      </c>
      <c r="G14" s="76" t="str">
        <f t="shared" si="0"/>
        <v>decyzja administracyjna, decyzja ustalajaca opłatę</v>
      </c>
      <c r="H14" s="77" t="s">
        <v>153</v>
      </c>
      <c r="I14" s="76" t="s">
        <v>50</v>
      </c>
      <c r="J14" s="76" t="s">
        <v>50</v>
      </c>
      <c r="K14" s="76" t="s">
        <v>50</v>
      </c>
      <c r="L14" s="76" t="s">
        <v>50</v>
      </c>
      <c r="M14" s="52"/>
      <c r="N14" s="51" t="s">
        <v>51</v>
      </c>
      <c r="O14" s="64" t="str">
        <f t="shared" si="1"/>
        <v>WysokieB</v>
      </c>
      <c r="P14" s="78" t="str">
        <f t="shared" si="2"/>
        <v>Wysokie</v>
      </c>
      <c r="Q14" s="78" t="str">
        <f t="shared" si="3"/>
        <v>decyzja administracyjna, decyzja ustalajaca opłatę</v>
      </c>
    </row>
    <row r="15" spans="1:17" ht="102.75" customHeight="1">
      <c r="A15" s="46"/>
      <c r="B15" s="92"/>
      <c r="C15" s="75" t="s">
        <v>65</v>
      </c>
      <c r="D15" s="51" t="s">
        <v>48</v>
      </c>
      <c r="E15" s="52"/>
      <c r="F15" s="52" t="s">
        <v>53</v>
      </c>
      <c r="G15" s="76" t="str">
        <f t="shared" si="0"/>
        <v>brak działań</v>
      </c>
      <c r="H15" s="83" t="s">
        <v>3</v>
      </c>
      <c r="I15" s="76" t="s">
        <v>50</v>
      </c>
      <c r="J15" s="76" t="s">
        <v>50</v>
      </c>
      <c r="K15" s="76" t="s">
        <v>50</v>
      </c>
      <c r="L15" s="76" t="s">
        <v>50</v>
      </c>
      <c r="M15" s="52"/>
      <c r="N15" s="51" t="s">
        <v>51</v>
      </c>
      <c r="O15" s="64" t="str">
        <f t="shared" si="1"/>
        <v>NiskieB</v>
      </c>
      <c r="P15" s="78" t="str">
        <f t="shared" si="2"/>
        <v>Niskie</v>
      </c>
      <c r="Q15" s="78" t="str">
        <f t="shared" si="3"/>
        <v>decyzja ustalająca opłatę</v>
      </c>
    </row>
    <row r="16" spans="1:17" ht="102.75" customHeight="1">
      <c r="A16" s="46"/>
      <c r="B16" s="93" t="s">
        <v>66</v>
      </c>
      <c r="C16" s="79" t="s">
        <v>67</v>
      </c>
      <c r="D16" s="54" t="s">
        <v>48</v>
      </c>
      <c r="E16" s="50"/>
      <c r="F16" s="50" t="s">
        <v>53</v>
      </c>
      <c r="G16" s="80" t="str">
        <f t="shared" si="0"/>
        <v>brak działań</v>
      </c>
      <c r="H16" s="84" t="s">
        <v>4</v>
      </c>
      <c r="I16" s="80" t="s">
        <v>50</v>
      </c>
      <c r="J16" s="80" t="s">
        <v>50</v>
      </c>
      <c r="K16" s="80" t="s">
        <v>50</v>
      </c>
      <c r="L16" s="80" t="s">
        <v>50</v>
      </c>
      <c r="M16" s="50"/>
      <c r="N16" s="54" t="s">
        <v>51</v>
      </c>
      <c r="O16" s="66" t="str">
        <f t="shared" si="1"/>
        <v>NiskieB</v>
      </c>
      <c r="P16" s="81" t="str">
        <f t="shared" si="2"/>
        <v>Niskie</v>
      </c>
      <c r="Q16" s="81" t="str">
        <f t="shared" si="3"/>
        <v>decyzja ustalająca opłatę</v>
      </c>
    </row>
    <row r="17" spans="1:17" ht="140.25" customHeight="1">
      <c r="A17" s="46"/>
      <c r="B17" s="93"/>
      <c r="C17" s="79" t="s">
        <v>68</v>
      </c>
      <c r="D17" s="54" t="s">
        <v>48</v>
      </c>
      <c r="E17" s="50"/>
      <c r="F17" s="50" t="s">
        <v>53</v>
      </c>
      <c r="G17" s="80" t="str">
        <f t="shared" si="0"/>
        <v>brak działań</v>
      </c>
      <c r="H17" s="84" t="s">
        <v>5</v>
      </c>
      <c r="I17" s="80" t="s">
        <v>50</v>
      </c>
      <c r="J17" s="80" t="s">
        <v>50</v>
      </c>
      <c r="K17" s="80" t="s">
        <v>50</v>
      </c>
      <c r="L17" s="80" t="s">
        <v>50</v>
      </c>
      <c r="M17" s="50"/>
      <c r="N17" s="54" t="s">
        <v>51</v>
      </c>
      <c r="O17" s="66" t="str">
        <f t="shared" si="1"/>
        <v>NiskieB</v>
      </c>
      <c r="P17" s="81" t="str">
        <f t="shared" si="2"/>
        <v>Niskie</v>
      </c>
      <c r="Q17" s="81" t="str">
        <f t="shared" si="3"/>
        <v>decyzja ustalająca opłatę</v>
      </c>
    </row>
    <row r="18" spans="1:17" ht="102.75" customHeight="1">
      <c r="A18" s="46"/>
      <c r="B18" s="93"/>
      <c r="C18" s="79" t="s">
        <v>69</v>
      </c>
      <c r="D18" s="54" t="s">
        <v>48</v>
      </c>
      <c r="E18" s="50"/>
      <c r="F18" s="50" t="s">
        <v>53</v>
      </c>
      <c r="G18" s="80" t="str">
        <f t="shared" si="0"/>
        <v>brak działań</v>
      </c>
      <c r="H18" s="84" t="s">
        <v>154</v>
      </c>
      <c r="I18" s="80" t="s">
        <v>50</v>
      </c>
      <c r="J18" s="80" t="s">
        <v>50</v>
      </c>
      <c r="K18" s="80" t="s">
        <v>50</v>
      </c>
      <c r="L18" s="80" t="s">
        <v>50</v>
      </c>
      <c r="M18" s="50"/>
      <c r="N18" s="54" t="s">
        <v>51</v>
      </c>
      <c r="O18" s="66" t="str">
        <f t="shared" si="1"/>
        <v>NiskieB</v>
      </c>
      <c r="P18" s="81" t="str">
        <f t="shared" si="2"/>
        <v>Niskie</v>
      </c>
      <c r="Q18" s="81" t="str">
        <f t="shared" si="3"/>
        <v>decyzja ustalająca opłatę</v>
      </c>
    </row>
    <row r="19" spans="1:17" ht="102.75" customHeight="1">
      <c r="A19" s="46"/>
      <c r="B19" s="93"/>
      <c r="C19" s="79" t="s">
        <v>70</v>
      </c>
      <c r="D19" s="54" t="s">
        <v>48</v>
      </c>
      <c r="E19" s="50"/>
      <c r="F19" s="50" t="s">
        <v>53</v>
      </c>
      <c r="G19" s="80" t="str">
        <f t="shared" si="0"/>
        <v>brak działań</v>
      </c>
      <c r="H19" s="84" t="s">
        <v>155</v>
      </c>
      <c r="I19" s="80" t="s">
        <v>50</v>
      </c>
      <c r="J19" s="80" t="s">
        <v>50</v>
      </c>
      <c r="K19" s="80" t="s">
        <v>50</v>
      </c>
      <c r="L19" s="80" t="s">
        <v>50</v>
      </c>
      <c r="M19" s="50"/>
      <c r="N19" s="54" t="s">
        <v>51</v>
      </c>
      <c r="O19" s="66" t="str">
        <f t="shared" si="1"/>
        <v>NiskieB</v>
      </c>
      <c r="P19" s="81" t="str">
        <f t="shared" si="2"/>
        <v>Niskie</v>
      </c>
      <c r="Q19" s="81" t="str">
        <f t="shared" si="3"/>
        <v>decyzja ustalająca opłatę</v>
      </c>
    </row>
    <row r="20" spans="1:17" ht="102.75" customHeight="1">
      <c r="A20" s="46"/>
      <c r="B20" s="93"/>
      <c r="C20" s="79" t="s">
        <v>71</v>
      </c>
      <c r="D20" s="54" t="s">
        <v>48</v>
      </c>
      <c r="E20" s="50"/>
      <c r="F20" s="50" t="s">
        <v>53</v>
      </c>
      <c r="G20" s="80" t="str">
        <f t="shared" si="0"/>
        <v>brak działań</v>
      </c>
      <c r="H20" s="84" t="s">
        <v>156</v>
      </c>
      <c r="I20" s="80" t="s">
        <v>50</v>
      </c>
      <c r="J20" s="80" t="s">
        <v>50</v>
      </c>
      <c r="K20" s="80" t="s">
        <v>50</v>
      </c>
      <c r="L20" s="80" t="s">
        <v>50</v>
      </c>
      <c r="M20" s="50"/>
      <c r="N20" s="54" t="s">
        <v>51</v>
      </c>
      <c r="O20" s="66" t="str">
        <f t="shared" si="1"/>
        <v>NiskieB</v>
      </c>
      <c r="P20" s="81" t="str">
        <f t="shared" si="2"/>
        <v>Niskie</v>
      </c>
      <c r="Q20" s="81" t="str">
        <f t="shared" si="3"/>
        <v>decyzja ustalająca opłatę</v>
      </c>
    </row>
    <row r="21" spans="1:17" ht="102.75" customHeight="1">
      <c r="A21" s="46"/>
      <c r="B21" s="93"/>
      <c r="C21" s="79" t="s">
        <v>72</v>
      </c>
      <c r="D21" s="54" t="s">
        <v>48</v>
      </c>
      <c r="E21" s="50"/>
      <c r="F21" s="50" t="s">
        <v>53</v>
      </c>
      <c r="G21" s="80" t="str">
        <f t="shared" si="0"/>
        <v>brak działań</v>
      </c>
      <c r="H21" s="84" t="s">
        <v>157</v>
      </c>
      <c r="I21" s="80" t="s">
        <v>50</v>
      </c>
      <c r="J21" s="80" t="s">
        <v>50</v>
      </c>
      <c r="K21" s="80" t="s">
        <v>50</v>
      </c>
      <c r="L21" s="80" t="s">
        <v>50</v>
      </c>
      <c r="M21" s="50"/>
      <c r="N21" s="54" t="s">
        <v>51</v>
      </c>
      <c r="O21" s="66" t="str">
        <f t="shared" si="1"/>
        <v>NiskieB</v>
      </c>
      <c r="P21" s="81" t="str">
        <f t="shared" si="2"/>
        <v>Niskie</v>
      </c>
      <c r="Q21" s="81" t="str">
        <f t="shared" si="3"/>
        <v>decyzja ustalająca opłatę</v>
      </c>
    </row>
    <row r="22" spans="1:17" ht="102.75" customHeight="1">
      <c r="A22" s="46"/>
      <c r="B22" s="93"/>
      <c r="C22" s="79" t="s">
        <v>73</v>
      </c>
      <c r="D22" s="54" t="s">
        <v>48</v>
      </c>
      <c r="E22" s="50"/>
      <c r="F22" s="50" t="s">
        <v>53</v>
      </c>
      <c r="G22" s="80" t="str">
        <f t="shared" si="0"/>
        <v>brak działań</v>
      </c>
      <c r="H22" s="79" t="s">
        <v>6</v>
      </c>
      <c r="I22" s="80" t="s">
        <v>50</v>
      </c>
      <c r="J22" s="80" t="s">
        <v>50</v>
      </c>
      <c r="K22" s="80" t="s">
        <v>50</v>
      </c>
      <c r="L22" s="80" t="s">
        <v>50</v>
      </c>
      <c r="M22" s="50"/>
      <c r="N22" s="54" t="s">
        <v>51</v>
      </c>
      <c r="O22" s="66" t="str">
        <f t="shared" si="1"/>
        <v>NiskieB</v>
      </c>
      <c r="P22" s="81" t="str">
        <f t="shared" si="2"/>
        <v>Niskie</v>
      </c>
      <c r="Q22" s="81" t="str">
        <f t="shared" si="3"/>
        <v>decyzja ustalająca opłatę</v>
      </c>
    </row>
    <row r="23" spans="1:17" ht="105.75" customHeight="1">
      <c r="A23" s="46"/>
      <c r="B23" s="93"/>
      <c r="C23" s="79" t="s">
        <v>74</v>
      </c>
      <c r="D23" s="54" t="s">
        <v>48</v>
      </c>
      <c r="E23" s="50"/>
      <c r="F23" s="50" t="s">
        <v>53</v>
      </c>
      <c r="G23" s="80" t="str">
        <f t="shared" si="0"/>
        <v>brak działań</v>
      </c>
      <c r="H23" s="79" t="s">
        <v>7</v>
      </c>
      <c r="I23" s="80" t="s">
        <v>50</v>
      </c>
      <c r="J23" s="80" t="s">
        <v>50</v>
      </c>
      <c r="K23" s="80" t="s">
        <v>50</v>
      </c>
      <c r="L23" s="80" t="s">
        <v>50</v>
      </c>
      <c r="M23" s="50"/>
      <c r="N23" s="54" t="s">
        <v>51</v>
      </c>
      <c r="O23" s="66" t="str">
        <f t="shared" si="1"/>
        <v>NiskieB</v>
      </c>
      <c r="P23" s="81" t="str">
        <f t="shared" si="2"/>
        <v>Niskie</v>
      </c>
      <c r="Q23" s="81" t="str">
        <f t="shared" si="3"/>
        <v>decyzja ustalająca opłatę</v>
      </c>
    </row>
    <row r="24" spans="1:17" ht="134.25" customHeight="1">
      <c r="A24" s="46"/>
      <c r="B24" s="92" t="s">
        <v>75</v>
      </c>
      <c r="C24" s="75" t="s">
        <v>76</v>
      </c>
      <c r="D24" s="51" t="s">
        <v>48</v>
      </c>
      <c r="E24" s="52"/>
      <c r="F24" s="52" t="s">
        <v>53</v>
      </c>
      <c r="G24" s="76" t="str">
        <f t="shared" si="0"/>
        <v>brak działań</v>
      </c>
      <c r="H24" s="77" t="s">
        <v>158</v>
      </c>
      <c r="I24" s="76" t="s">
        <v>50</v>
      </c>
      <c r="J24" s="76" t="s">
        <v>50</v>
      </c>
      <c r="K24" s="76" t="s">
        <v>50</v>
      </c>
      <c r="L24" s="76" t="s">
        <v>50</v>
      </c>
      <c r="M24" s="52"/>
      <c r="N24" s="51" t="s">
        <v>51</v>
      </c>
      <c r="O24" s="64" t="str">
        <f t="shared" si="1"/>
        <v>NiskieB</v>
      </c>
      <c r="P24" s="78" t="str">
        <f t="shared" si="2"/>
        <v>Niskie</v>
      </c>
      <c r="Q24" s="78" t="str">
        <f t="shared" si="3"/>
        <v>decyzja ustalająca opłatę</v>
      </c>
    </row>
    <row r="25" spans="1:17" ht="143.25" customHeight="1">
      <c r="A25" s="46"/>
      <c r="B25" s="92"/>
      <c r="C25" s="75" t="s">
        <v>77</v>
      </c>
      <c r="D25" s="51" t="s">
        <v>48</v>
      </c>
      <c r="E25" s="52"/>
      <c r="F25" s="52" t="s">
        <v>53</v>
      </c>
      <c r="G25" s="76" t="str">
        <f t="shared" si="0"/>
        <v>brak działań</v>
      </c>
      <c r="H25" s="77" t="s">
        <v>159</v>
      </c>
      <c r="I25" s="76" t="s">
        <v>50</v>
      </c>
      <c r="J25" s="76" t="s">
        <v>50</v>
      </c>
      <c r="K25" s="76" t="s">
        <v>50</v>
      </c>
      <c r="L25" s="76" t="s">
        <v>50</v>
      </c>
      <c r="M25" s="52"/>
      <c r="N25" s="51" t="s">
        <v>51</v>
      </c>
      <c r="O25" s="64" t="str">
        <f t="shared" si="1"/>
        <v>NiskieB</v>
      </c>
      <c r="P25" s="78" t="str">
        <f t="shared" si="2"/>
        <v>Niskie</v>
      </c>
      <c r="Q25" s="78" t="str">
        <f t="shared" si="3"/>
        <v>decyzja ustalająca opłatę</v>
      </c>
    </row>
    <row r="26" spans="1:17" ht="125.25" customHeight="1">
      <c r="A26" s="46"/>
      <c r="B26" s="92"/>
      <c r="C26" s="75" t="s">
        <v>78</v>
      </c>
      <c r="D26" s="51" t="s">
        <v>48</v>
      </c>
      <c r="E26" s="52"/>
      <c r="F26" s="52" t="s">
        <v>53</v>
      </c>
      <c r="G26" s="76" t="str">
        <f t="shared" si="0"/>
        <v>brak działań</v>
      </c>
      <c r="H26" s="77" t="s">
        <v>160</v>
      </c>
      <c r="I26" s="76" t="s">
        <v>50</v>
      </c>
      <c r="J26" s="76" t="s">
        <v>50</v>
      </c>
      <c r="K26" s="76" t="s">
        <v>50</v>
      </c>
      <c r="L26" s="76" t="s">
        <v>50</v>
      </c>
      <c r="M26" s="52"/>
      <c r="N26" s="51" t="s">
        <v>51</v>
      </c>
      <c r="O26" s="64" t="str">
        <f t="shared" si="1"/>
        <v>NiskieB</v>
      </c>
      <c r="P26" s="78" t="str">
        <f t="shared" si="2"/>
        <v>Niskie</v>
      </c>
      <c r="Q26" s="78" t="str">
        <f t="shared" si="3"/>
        <v>decyzja ustalająca opłatę</v>
      </c>
    </row>
    <row r="27" spans="1:17" ht="106.5" customHeight="1">
      <c r="A27" s="46"/>
      <c r="B27" s="92"/>
      <c r="C27" s="75" t="s">
        <v>79</v>
      </c>
      <c r="D27" s="51" t="s">
        <v>48</v>
      </c>
      <c r="E27" s="52"/>
      <c r="F27" s="52" t="s">
        <v>53</v>
      </c>
      <c r="G27" s="76" t="str">
        <f t="shared" si="0"/>
        <v>brak działań</v>
      </c>
      <c r="H27" s="77" t="s">
        <v>161</v>
      </c>
      <c r="I27" s="76" t="s">
        <v>50</v>
      </c>
      <c r="J27" s="76" t="s">
        <v>50</v>
      </c>
      <c r="K27" s="76" t="s">
        <v>50</v>
      </c>
      <c r="L27" s="76" t="s">
        <v>50</v>
      </c>
      <c r="M27" s="52"/>
      <c r="N27" s="51" t="s">
        <v>51</v>
      </c>
      <c r="O27" s="64" t="str">
        <f t="shared" si="1"/>
        <v>NiskieB</v>
      </c>
      <c r="P27" s="78" t="str">
        <f t="shared" si="2"/>
        <v>Niskie</v>
      </c>
      <c r="Q27" s="78" t="str">
        <f t="shared" si="3"/>
        <v>decyzja ustalająca opłatę</v>
      </c>
    </row>
    <row r="28" spans="1:17" ht="134.25" customHeight="1">
      <c r="A28" s="46"/>
      <c r="B28" s="70" t="s">
        <v>80</v>
      </c>
      <c r="C28" s="79" t="s">
        <v>81</v>
      </c>
      <c r="D28" s="54" t="s">
        <v>48</v>
      </c>
      <c r="E28" s="50"/>
      <c r="F28" s="50" t="s">
        <v>53</v>
      </c>
      <c r="G28" s="80" t="str">
        <f t="shared" si="0"/>
        <v>brak działań</v>
      </c>
      <c r="H28" s="82" t="s">
        <v>162</v>
      </c>
      <c r="I28" s="80" t="s">
        <v>50</v>
      </c>
      <c r="J28" s="80" t="s">
        <v>50</v>
      </c>
      <c r="K28" s="80" t="s">
        <v>50</v>
      </c>
      <c r="L28" s="80" t="s">
        <v>50</v>
      </c>
      <c r="M28" s="50"/>
      <c r="N28" s="54" t="s">
        <v>51</v>
      </c>
      <c r="O28" s="66" t="str">
        <f t="shared" si="1"/>
        <v>NiskieB</v>
      </c>
      <c r="P28" s="81" t="str">
        <f t="shared" si="2"/>
        <v>Niskie</v>
      </c>
      <c r="Q28" s="81" t="str">
        <f t="shared" si="3"/>
        <v>decyzja ustalająca opłatę</v>
      </c>
    </row>
    <row r="29" spans="1:33" ht="92.25" customHeight="1">
      <c r="A29" s="46"/>
      <c r="B29" s="92" t="s">
        <v>82</v>
      </c>
      <c r="C29" s="75" t="s">
        <v>83</v>
      </c>
      <c r="D29" s="51" t="s">
        <v>48</v>
      </c>
      <c r="E29" s="52"/>
      <c r="F29" s="52" t="s">
        <v>55</v>
      </c>
      <c r="G29" s="76" t="str">
        <f t="shared" si="0"/>
        <v>decyzja administracyjna, decyzja ustalajaca opłatę</v>
      </c>
      <c r="H29" s="77" t="s">
        <v>170</v>
      </c>
      <c r="I29" s="76" t="s">
        <v>50</v>
      </c>
      <c r="J29" s="76" t="s">
        <v>50</v>
      </c>
      <c r="K29" s="76" t="s">
        <v>50</v>
      </c>
      <c r="L29" s="76" t="s">
        <v>50</v>
      </c>
      <c r="M29" s="52"/>
      <c r="N29" s="51" t="s">
        <v>51</v>
      </c>
      <c r="O29" s="64" t="str">
        <f t="shared" si="1"/>
        <v>WysokieB</v>
      </c>
      <c r="P29" s="78" t="str">
        <f t="shared" si="2"/>
        <v>Wysokie</v>
      </c>
      <c r="Q29" s="78" t="str">
        <f t="shared" si="3"/>
        <v>decyzja administracyjna, decyzja ustalajaca opłatę</v>
      </c>
      <c r="AG29" s="6"/>
    </row>
    <row r="30" spans="1:17" s="6" customFormat="1" ht="150.75" customHeight="1">
      <c r="A30" s="46"/>
      <c r="B30" s="92"/>
      <c r="C30" s="75" t="s">
        <v>84</v>
      </c>
      <c r="D30" s="51" t="s">
        <v>48</v>
      </c>
      <c r="E30" s="52"/>
      <c r="F30" s="52" t="s">
        <v>55</v>
      </c>
      <c r="G30" s="76" t="str">
        <f t="shared" si="0"/>
        <v>decyzja administracyjna, decyzja ustalajaca opłatę</v>
      </c>
      <c r="H30" s="77" t="s">
        <v>168</v>
      </c>
      <c r="I30" s="76" t="s">
        <v>50</v>
      </c>
      <c r="J30" s="76" t="s">
        <v>50</v>
      </c>
      <c r="K30" s="76" t="s">
        <v>50</v>
      </c>
      <c r="L30" s="76" t="s">
        <v>50</v>
      </c>
      <c r="M30" s="52"/>
      <c r="N30" s="51" t="s">
        <v>51</v>
      </c>
      <c r="O30" s="64" t="str">
        <f t="shared" si="1"/>
        <v>WysokieB</v>
      </c>
      <c r="P30" s="78" t="str">
        <f t="shared" si="2"/>
        <v>Wysokie</v>
      </c>
      <c r="Q30" s="78" t="str">
        <f t="shared" si="3"/>
        <v>decyzja administracyjna, decyzja ustalajaca opłatę</v>
      </c>
    </row>
    <row r="31" spans="1:33" ht="133.5" customHeight="1">
      <c r="A31" s="46"/>
      <c r="B31" s="92"/>
      <c r="C31" s="75" t="s">
        <v>85</v>
      </c>
      <c r="D31" s="51" t="s">
        <v>48</v>
      </c>
      <c r="E31" s="52"/>
      <c r="F31" s="52" t="s">
        <v>55</v>
      </c>
      <c r="G31" s="76" t="str">
        <f t="shared" si="0"/>
        <v>decyzja administracyjna, decyzja ustalajaca opłatę</v>
      </c>
      <c r="H31" s="77" t="s">
        <v>169</v>
      </c>
      <c r="I31" s="76" t="s">
        <v>86</v>
      </c>
      <c r="J31" s="76" t="s">
        <v>50</v>
      </c>
      <c r="K31" s="76" t="s">
        <v>50</v>
      </c>
      <c r="L31" s="76" t="s">
        <v>50</v>
      </c>
      <c r="M31" s="52"/>
      <c r="N31" s="51" t="s">
        <v>51</v>
      </c>
      <c r="O31" s="64" t="str">
        <f t="shared" si="1"/>
        <v>WysokieB</v>
      </c>
      <c r="P31" s="78" t="str">
        <f t="shared" si="2"/>
        <v>Wysokie</v>
      </c>
      <c r="Q31" s="78" t="str">
        <f t="shared" si="3"/>
        <v>decyzja administracyjna, decyzja ustalajaca opłatę</v>
      </c>
      <c r="AG31" s="6"/>
    </row>
    <row r="32" spans="1:33" ht="116.25" customHeight="1">
      <c r="A32" s="46"/>
      <c r="B32" s="93" t="s">
        <v>87</v>
      </c>
      <c r="C32" s="79" t="s">
        <v>88</v>
      </c>
      <c r="D32" s="54" t="s">
        <v>48</v>
      </c>
      <c r="E32" s="50"/>
      <c r="F32" s="50" t="s">
        <v>55</v>
      </c>
      <c r="G32" s="80" t="str">
        <f t="shared" si="0"/>
        <v>decyzja administracyjna, decyzja ustalajaca opłatę</v>
      </c>
      <c r="H32" s="82" t="s">
        <v>171</v>
      </c>
      <c r="I32" s="80" t="s">
        <v>50</v>
      </c>
      <c r="J32" s="80" t="s">
        <v>50</v>
      </c>
      <c r="K32" s="80" t="s">
        <v>50</v>
      </c>
      <c r="L32" s="80" t="s">
        <v>50</v>
      </c>
      <c r="M32" s="50"/>
      <c r="N32" s="54" t="s">
        <v>51</v>
      </c>
      <c r="O32" s="66" t="str">
        <f t="shared" si="1"/>
        <v>WysokieB</v>
      </c>
      <c r="P32" s="81" t="str">
        <f t="shared" si="2"/>
        <v>Wysokie</v>
      </c>
      <c r="Q32" s="81" t="str">
        <f t="shared" si="3"/>
        <v>decyzja administracyjna, decyzja ustalajaca opłatę</v>
      </c>
      <c r="AG32" s="6"/>
    </row>
    <row r="33" spans="1:33" ht="409.5" customHeight="1">
      <c r="A33" s="46"/>
      <c r="B33" s="93"/>
      <c r="C33" s="79" t="s">
        <v>89</v>
      </c>
      <c r="D33" s="54" t="s">
        <v>48</v>
      </c>
      <c r="E33" s="50"/>
      <c r="F33" s="50" t="s">
        <v>55</v>
      </c>
      <c r="G33" s="80" t="str">
        <f t="shared" si="0"/>
        <v>decyzja administracyjna, decyzja ustalajaca opłatę</v>
      </c>
      <c r="H33" s="82" t="s">
        <v>172</v>
      </c>
      <c r="I33" s="80" t="s">
        <v>50</v>
      </c>
      <c r="J33" s="80" t="s">
        <v>50</v>
      </c>
      <c r="K33" s="80" t="s">
        <v>50</v>
      </c>
      <c r="L33" s="80" t="s">
        <v>50</v>
      </c>
      <c r="M33" s="50"/>
      <c r="N33" s="54" t="s">
        <v>51</v>
      </c>
      <c r="O33" s="66" t="str">
        <f t="shared" si="1"/>
        <v>WysokieB</v>
      </c>
      <c r="P33" s="81" t="str">
        <f t="shared" si="2"/>
        <v>Wysokie</v>
      </c>
      <c r="Q33" s="81" t="str">
        <f t="shared" si="3"/>
        <v>decyzja administracyjna, decyzja ustalajaca opłatę</v>
      </c>
      <c r="AG33" s="6"/>
    </row>
    <row r="34" spans="1:33" ht="409.5" customHeight="1">
      <c r="A34" s="46"/>
      <c r="B34" s="71" t="s">
        <v>90</v>
      </c>
      <c r="C34" s="75" t="s">
        <v>91</v>
      </c>
      <c r="D34" s="51" t="s">
        <v>48</v>
      </c>
      <c r="E34" s="52"/>
      <c r="F34" s="52" t="s">
        <v>55</v>
      </c>
      <c r="G34" s="76" t="str">
        <f>IF(F34="wysokie","decyzja administracyjna, mandat karny, decyzja ustalajaca opłatę",IF(F34="Średnie","zalecenia pokontrolne, mandat karny, decyzja ustalająca opłatę","brak działań"))</f>
        <v>decyzja administracyjna, mandat karny, decyzja ustalajaca opłatę</v>
      </c>
      <c r="H34" s="77" t="s">
        <v>173</v>
      </c>
      <c r="I34" s="51">
        <v>100</v>
      </c>
      <c r="J34" s="52" t="s">
        <v>92</v>
      </c>
      <c r="K34" s="52" t="s">
        <v>93</v>
      </c>
      <c r="L34" s="51"/>
      <c r="M34" s="51"/>
      <c r="N34" s="51" t="s">
        <v>94</v>
      </c>
      <c r="O34" s="64" t="str">
        <f t="shared" si="1"/>
        <v>WysokieP</v>
      </c>
      <c r="P34" s="78" t="str">
        <f t="shared" si="2"/>
        <v>Średnie</v>
      </c>
      <c r="Q34" s="78" t="str">
        <f>IF(AND(D34="Tak",P34="Wysokie"),"decyzja administracyjna, mandat karny decyzja, ustalajaca opłatę",IF(AND(D34="Tak",P34="Średnie"),"zalecenia pokontrolne; decyzja ustalająca opłatę, mandat karny",IF(AND(D34="Tak",P34="Niskie"),"decyzja ustalająca opłatę","brak działań")))</f>
        <v>zalecenia pokontrolne; decyzja ustalająca opłatę, mandat karny</v>
      </c>
      <c r="AG34" s="6"/>
    </row>
    <row r="35" spans="1:17" ht="254.25" customHeight="1">
      <c r="A35" s="46"/>
      <c r="B35" s="96" t="s">
        <v>95</v>
      </c>
      <c r="C35" s="79" t="s">
        <v>96</v>
      </c>
      <c r="D35" s="54" t="s">
        <v>48</v>
      </c>
      <c r="E35" s="50"/>
      <c r="F35" s="50" t="s">
        <v>55</v>
      </c>
      <c r="G35" s="80" t="str">
        <f>IF(F35="wysokie","decyzja administracyjna, mandat karny, decyzja ustalajaca opłatę",IF(F35="Średnie","zalecenia pokontrolne, mandat karny, decyzja ustalająca opłatę","brak działań"))</f>
        <v>decyzja administracyjna, mandat karny, decyzja ustalajaca opłatę</v>
      </c>
      <c r="H35" s="82" t="s">
        <v>164</v>
      </c>
      <c r="I35" s="54">
        <v>100</v>
      </c>
      <c r="J35" s="50" t="s">
        <v>92</v>
      </c>
      <c r="K35" s="50" t="s">
        <v>93</v>
      </c>
      <c r="L35" s="54"/>
      <c r="M35" s="54"/>
      <c r="N35" s="54" t="s">
        <v>97</v>
      </c>
      <c r="O35" s="66" t="str">
        <f t="shared" si="1"/>
        <v>WysokieN</v>
      </c>
      <c r="P35" s="81" t="str">
        <f t="shared" si="2"/>
        <v>Wysokie</v>
      </c>
      <c r="Q35" s="81" t="str">
        <f>IF(AND(D35="Tak",P35="Wysokie"),"decyzja administracyjna, mandat karny decyzja, ustalajaca opłatę",IF(AND(D35="Tak",P35="Średnie"),"zalecenia pokontrolne; decyzja ustalająca opłatę, mandat karny",IF(AND(D35="Tak",P35="Niskie"),"decyzja ustalająca opłatę","brak działań")))</f>
        <v>decyzja administracyjna, mandat karny decyzja, ustalajaca opłatę</v>
      </c>
    </row>
    <row r="36" spans="1:18" ht="102.75" customHeight="1">
      <c r="A36" s="46"/>
      <c r="B36" s="96"/>
      <c r="C36" s="79" t="s">
        <v>98</v>
      </c>
      <c r="D36" s="54" t="s">
        <v>48</v>
      </c>
      <c r="E36" s="50"/>
      <c r="F36" s="50" t="s">
        <v>55</v>
      </c>
      <c r="G36" s="80" t="str">
        <f>IF(F36="wysokie","decyzja administracyjna, mandat karny, decyzja ustalajaca opłatę",IF(F36="Średnie","zalecenia pokontrolne, mandat karny, decyzja ustalająca opłatę","brak działań"))</f>
        <v>decyzja administracyjna, mandat karny, decyzja ustalajaca opłatę</v>
      </c>
      <c r="H36" s="84" t="s">
        <v>163</v>
      </c>
      <c r="I36" s="54">
        <v>100</v>
      </c>
      <c r="J36" s="50" t="s">
        <v>92</v>
      </c>
      <c r="K36" s="50" t="s">
        <v>93</v>
      </c>
      <c r="L36" s="54"/>
      <c r="M36" s="54"/>
      <c r="N36" s="54" t="s">
        <v>51</v>
      </c>
      <c r="O36" s="66" t="str">
        <f t="shared" si="1"/>
        <v>WysokieB</v>
      </c>
      <c r="P36" s="81" t="str">
        <f t="shared" si="2"/>
        <v>Wysokie</v>
      </c>
      <c r="Q36" s="81" t="str">
        <f>IF(AND(D36="Tak",P36="Wysokie"),"decyzja administracyjna, mandat karny decyzja, ustalajaca opłatę",IF(AND(D36="Tak",P36="Średnie"),"zalecenia pokontrolne; decyzja ustalająca opłatę, mandat karny",IF(AND(D36="Tak",P36="Niskie"),"decyzja ustalająca opłatę","brak działań")))</f>
        <v>decyzja administracyjna, mandat karny decyzja, ustalajaca opłatę</v>
      </c>
      <c r="R36" s="17"/>
    </row>
    <row r="37" spans="1:17" s="22" customFormat="1" ht="45.75" customHeight="1">
      <c r="A37" s="46"/>
      <c r="B37" s="72" t="s">
        <v>99</v>
      </c>
      <c r="C37" s="75" t="s">
        <v>100</v>
      </c>
      <c r="D37" s="51" t="s">
        <v>48</v>
      </c>
      <c r="E37" s="52"/>
      <c r="F37" s="52" t="s">
        <v>53</v>
      </c>
      <c r="G37" s="76" t="str">
        <f>IF(F37="wysokie","decyzja administracyjna, decyzja ustalajaca opłatę",IF(F37="Średnie","zalecenia pokontrolne, decyzja ustalająca opłatę","brak działań"))</f>
        <v>brak działań</v>
      </c>
      <c r="H37" s="77" t="s">
        <v>101</v>
      </c>
      <c r="I37" s="76" t="s">
        <v>50</v>
      </c>
      <c r="J37" s="76" t="s">
        <v>50</v>
      </c>
      <c r="K37" s="76" t="s">
        <v>50</v>
      </c>
      <c r="L37" s="76" t="s">
        <v>50</v>
      </c>
      <c r="M37" s="51"/>
      <c r="N37" s="51" t="s">
        <v>51</v>
      </c>
      <c r="O37" s="64" t="str">
        <f t="shared" si="1"/>
        <v>NiskieB</v>
      </c>
      <c r="P37" s="78" t="str">
        <f t="shared" si="2"/>
        <v>Niskie</v>
      </c>
      <c r="Q37" s="78" t="str">
        <f>IF(AND(D37="Tak",P37="Wysokie"),"decyzja administracyjna, decyzja ustalajaca opłatę",IF(AND(D37="Tak",P37="Średnie"),"zalecenia pokontrolne; decyzja ustalająca opłatę",IF(AND(D37="Tak",P37="Niskie"),"decyzja ustalająca opłatę","brak działań")))</f>
        <v>decyzja ustalająca opłatę</v>
      </c>
    </row>
    <row r="38" spans="2:14" ht="14.25">
      <c r="B38" s="42"/>
      <c r="H38" s="43"/>
      <c r="M38" s="90"/>
      <c r="N38" s="91"/>
    </row>
  </sheetData>
  <sheetProtection selectLockedCells="1" selectUnlockedCells="1"/>
  <mergeCells count="10">
    <mergeCell ref="B24:B27"/>
    <mergeCell ref="B29:B31"/>
    <mergeCell ref="B32:B33"/>
    <mergeCell ref="B35:B36"/>
    <mergeCell ref="B11:B15"/>
    <mergeCell ref="B16:B23"/>
    <mergeCell ref="B2:E2"/>
    <mergeCell ref="F2:I2"/>
    <mergeCell ref="B5:B8"/>
    <mergeCell ref="B9:B10"/>
  </mergeCells>
  <dataValidations count="8">
    <dataValidation type="list" allowBlank="1" showErrorMessage="1" sqref="I34:I36">
      <formula1>"100"</formula1>
      <formula2>0</formula2>
    </dataValidation>
    <dataValidation type="list" allowBlank="1" showErrorMessage="1" sqref="L34:L36">
      <formula1>"100,150,200,250,300,350,400,450,500,odstąpiono od nałożenia mandatu na podstawie art. 41 KW"</formula1>
      <formula2>0</formula2>
    </dataValidation>
    <dataValidation type="list" showErrorMessage="1" sqref="J34:J36">
      <formula1>"zakres naruszenia"</formula1>
      <formula2>0</formula2>
    </dataValidation>
    <dataValidation type="list" showErrorMessage="1" sqref="K34:K36">
      <formula1>"Sytuacja materialna osoby karanej,zakres naruszenia"</formula1>
      <formula2>0</formula2>
    </dataValidation>
    <dataValidation type="list" allowBlank="1" showErrorMessage="1" sqref="AG29:AG34">
      <formula1>"żŁOBEK"</formula1>
      <formula2>0</formula2>
    </dataValidation>
    <dataValidation type="list" allowBlank="1" showErrorMessage="1" sqref="N5:N37">
      <formula1>"P,B,N"</formula1>
      <formula2>0</formula2>
    </dataValidation>
    <dataValidation type="list" allowBlank="1" showErrorMessage="1" sqref="D5:D37">
      <formula1>"Tak,Nie,Nie dotyczy"</formula1>
      <formula2>0</formula2>
    </dataValidation>
    <dataValidation type="list" allowBlank="1" showErrorMessage="1" sqref="F5:F37">
      <formula1>"Niskie,Średnie,Wysokie"</formula1>
      <formula2>0</formula2>
    </dataValidation>
  </dataValidations>
  <printOptions/>
  <pageMargins left="0.25" right="0.25" top="0.75" bottom="0.75" header="0.5118055555555555" footer="0.5118055555555555"/>
  <pageSetup fitToHeight="0" fitToWidth="1" horizontalDpi="300" verticalDpi="300" orientation="landscape" paperSize="8" scale="45" r:id="rId1"/>
  <rowBreaks count="1" manualBreakCount="1">
    <brk id="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0">
      <selection activeCell="A13" sqref="A13"/>
    </sheetView>
  </sheetViews>
  <sheetFormatPr defaultColWidth="9.140625" defaultRowHeight="12.75"/>
  <cols>
    <col min="1" max="1" width="45.00390625" style="0" customWidth="1"/>
    <col min="2" max="2" width="111.140625" style="0" customWidth="1"/>
    <col min="4" max="4" width="14.7109375" style="0" customWidth="1"/>
    <col min="5" max="5" width="12.00390625" style="0" customWidth="1"/>
  </cols>
  <sheetData>
    <row r="1" ht="12.75">
      <c r="A1" t="s">
        <v>48</v>
      </c>
    </row>
    <row r="2" ht="12.75">
      <c r="A2" t="s">
        <v>102</v>
      </c>
    </row>
    <row r="3" ht="12.75">
      <c r="A3" t="s">
        <v>103</v>
      </c>
    </row>
    <row r="4" ht="12.75">
      <c r="E4" t="s">
        <v>48</v>
      </c>
    </row>
    <row r="5" spans="1:5" ht="12.75">
      <c r="A5" s="23" t="s">
        <v>104</v>
      </c>
      <c r="E5" t="s">
        <v>102</v>
      </c>
    </row>
    <row r="6" spans="1:5" ht="12.75">
      <c r="A6" s="24" t="s">
        <v>55</v>
      </c>
      <c r="B6" s="25" t="s">
        <v>105</v>
      </c>
      <c r="E6" t="s">
        <v>103</v>
      </c>
    </row>
    <row r="7" spans="1:2" ht="12.75">
      <c r="A7" s="24" t="s">
        <v>49</v>
      </c>
      <c r="B7" s="25" t="s">
        <v>106</v>
      </c>
    </row>
    <row r="8" spans="1:2" ht="12.75">
      <c r="A8" s="24" t="s">
        <v>53</v>
      </c>
      <c r="B8" s="25" t="s">
        <v>107</v>
      </c>
    </row>
    <row r="13" ht="12.75">
      <c r="A13" s="26" t="s">
        <v>108</v>
      </c>
    </row>
    <row r="14" spans="1:2" ht="12.75">
      <c r="A14" s="26" t="s">
        <v>109</v>
      </c>
      <c r="B14" s="25" t="s">
        <v>110</v>
      </c>
    </row>
    <row r="15" spans="1:2" ht="12.75">
      <c r="A15" s="26" t="s">
        <v>111</v>
      </c>
      <c r="B15" s="25" t="s">
        <v>112</v>
      </c>
    </row>
    <row r="16" spans="1:2" ht="12.75">
      <c r="A16" s="26" t="s">
        <v>113</v>
      </c>
      <c r="B16" s="25" t="s">
        <v>114</v>
      </c>
    </row>
    <row r="22" ht="12.75">
      <c r="A22" s="27" t="s">
        <v>115</v>
      </c>
    </row>
    <row r="23" spans="1:2" ht="12.75">
      <c r="A23" s="27" t="s">
        <v>116</v>
      </c>
      <c r="B23" s="25" t="s">
        <v>117</v>
      </c>
    </row>
    <row r="24" spans="1:2" ht="12.75">
      <c r="A24" s="27" t="s">
        <v>118</v>
      </c>
      <c r="B24" s="25" t="s">
        <v>119</v>
      </c>
    </row>
    <row r="25" spans="1:2" ht="12.75">
      <c r="A25" s="27" t="s">
        <v>120</v>
      </c>
      <c r="B25" t="s">
        <v>121</v>
      </c>
    </row>
    <row r="29" spans="1:5" ht="13.5" customHeight="1">
      <c r="A29" s="97"/>
      <c r="B29" s="97"/>
      <c r="C29" s="98" t="s">
        <v>108</v>
      </c>
      <c r="D29" s="98"/>
      <c r="E29" s="98"/>
    </row>
    <row r="30" spans="1:5" ht="79.5" customHeight="1">
      <c r="A30" s="97"/>
      <c r="B30" s="97"/>
      <c r="C30" s="28" t="s">
        <v>122</v>
      </c>
      <c r="D30" s="28" t="s">
        <v>123</v>
      </c>
      <c r="E30" s="28" t="s">
        <v>124</v>
      </c>
    </row>
    <row r="31" spans="1:5" ht="63" customHeight="1">
      <c r="A31" s="99" t="s">
        <v>104</v>
      </c>
      <c r="B31" s="28" t="s">
        <v>125</v>
      </c>
      <c r="C31" s="29" t="s">
        <v>126</v>
      </c>
      <c r="D31" s="29" t="s">
        <v>127</v>
      </c>
      <c r="E31" s="30" t="s">
        <v>128</v>
      </c>
    </row>
    <row r="32" spans="1:5" ht="58.5" customHeight="1">
      <c r="A32" s="99"/>
      <c r="B32" s="28" t="s">
        <v>129</v>
      </c>
      <c r="C32" s="30" t="s">
        <v>130</v>
      </c>
      <c r="D32" s="30" t="s">
        <v>131</v>
      </c>
      <c r="E32" s="30" t="s">
        <v>132</v>
      </c>
    </row>
    <row r="33" spans="1:5" ht="85.5" customHeight="1">
      <c r="A33" s="99"/>
      <c r="B33" s="28" t="s">
        <v>133</v>
      </c>
      <c r="C33" s="30" t="s">
        <v>134</v>
      </c>
      <c r="D33" s="31" t="s">
        <v>135</v>
      </c>
      <c r="E33" s="31" t="s">
        <v>136</v>
      </c>
    </row>
    <row r="42" ht="12.75">
      <c r="B42" s="25" t="s">
        <v>137</v>
      </c>
    </row>
    <row r="43" ht="12.75">
      <c r="B43" s="25" t="s">
        <v>138</v>
      </c>
    </row>
    <row r="44" ht="12.75">
      <c r="B44" s="25" t="s">
        <v>139</v>
      </c>
    </row>
    <row r="45" ht="12.75">
      <c r="B45" s="25" t="s">
        <v>140</v>
      </c>
    </row>
    <row r="46" ht="12.75">
      <c r="B46" s="25" t="s">
        <v>141</v>
      </c>
    </row>
    <row r="47" ht="12.75">
      <c r="B47" s="25" t="s">
        <v>142</v>
      </c>
    </row>
    <row r="48" ht="12.75">
      <c r="B48" s="25" t="s">
        <v>143</v>
      </c>
    </row>
  </sheetData>
  <sheetProtection selectLockedCells="1" selectUnlockedCells="1"/>
  <mergeCells count="3">
    <mergeCell ref="A29:B30"/>
    <mergeCell ref="C29:E29"/>
    <mergeCell ref="A31:A3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254"/>
  <sheetViews>
    <sheetView tabSelected="1" view="pageBreakPreview" zoomScale="90" zoomScaleNormal="60" zoomScaleSheetLayoutView="90" zoomScalePageLayoutView="0" workbookViewId="0" topLeftCell="A33">
      <selection activeCell="G31" sqref="G31"/>
    </sheetView>
  </sheetViews>
  <sheetFormatPr defaultColWidth="9.140625" defaultRowHeight="12.75"/>
  <cols>
    <col min="1" max="1" width="4.421875" style="32" customWidth="1"/>
    <col min="2" max="2" width="27.28125" style="33" customWidth="1"/>
    <col min="3" max="3" width="43.28125" style="35" customWidth="1"/>
    <col min="4" max="4" width="19.28125" style="34" customWidth="1"/>
    <col min="5" max="5" width="31.7109375" style="35" customWidth="1"/>
    <col min="6" max="6" width="83.8515625" style="33" customWidth="1"/>
    <col min="7" max="7" width="29.7109375" style="35" customWidth="1"/>
    <col min="8" max="8" width="20.140625" style="35" customWidth="1"/>
    <col min="9" max="9" width="31.140625" style="35" customWidth="1"/>
    <col min="10" max="14" width="9.140625" style="8" customWidth="1"/>
    <col min="15" max="15" width="12.00390625" style="8" customWidth="1"/>
    <col min="16" max="24" width="9.140625" style="8" customWidth="1"/>
    <col min="25" max="25" width="17.00390625" style="8" customWidth="1"/>
    <col min="26" max="246" width="9.140625" style="8" customWidth="1"/>
  </cols>
  <sheetData>
    <row r="1" spans="1:9" s="9" customFormat="1" ht="67.5" customHeight="1">
      <c r="A1" s="36"/>
      <c r="B1" s="103" t="s">
        <v>30</v>
      </c>
      <c r="C1" s="103"/>
      <c r="D1" s="103"/>
      <c r="E1" s="103"/>
      <c r="F1" s="39"/>
      <c r="G1" s="39"/>
      <c r="H1" s="39"/>
      <c r="I1" s="39"/>
    </row>
    <row r="2" spans="1:101" s="63" customFormat="1" ht="129" customHeight="1">
      <c r="A2" s="36"/>
      <c r="B2" s="60" t="s">
        <v>31</v>
      </c>
      <c r="C2" s="61" t="s">
        <v>32</v>
      </c>
      <c r="D2" s="60" t="s">
        <v>146</v>
      </c>
      <c r="E2" s="60" t="s">
        <v>144</v>
      </c>
      <c r="F2" s="60" t="s">
        <v>37</v>
      </c>
      <c r="G2" s="60" t="s">
        <v>38</v>
      </c>
      <c r="H2" s="60" t="s">
        <v>41</v>
      </c>
      <c r="I2" s="60" t="s">
        <v>145</v>
      </c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</row>
    <row r="3" spans="1:101" s="18" customFormat="1" ht="147.75" customHeight="1">
      <c r="A3" s="55"/>
      <c r="B3" s="100" t="s">
        <v>46</v>
      </c>
      <c r="C3" s="65" t="s">
        <v>47</v>
      </c>
      <c r="D3" s="51" t="s">
        <v>48</v>
      </c>
      <c r="E3" s="65" t="str">
        <f>IF(D3="tak","decyzja administracyjna, decyzja ustalajaca opłatę",IF(D3="nie","brak działań"))</f>
        <v>decyzja administracyjna, decyzja ustalajaca opłatę</v>
      </c>
      <c r="F3" s="64" t="s">
        <v>8</v>
      </c>
      <c r="G3" s="65" t="s">
        <v>50</v>
      </c>
      <c r="H3" s="65" t="s">
        <v>50</v>
      </c>
      <c r="I3" s="57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19"/>
    </row>
    <row r="4" spans="1:101" s="20" customFormat="1" ht="148.5" customHeight="1">
      <c r="A4" s="37"/>
      <c r="B4" s="100"/>
      <c r="C4" s="65" t="s">
        <v>52</v>
      </c>
      <c r="D4" s="51" t="s">
        <v>48</v>
      </c>
      <c r="E4" s="65" t="str">
        <f aca="true" t="shared" si="0" ref="E4:E31">IF(D4="tak","decyzja administracyjna, decyzja ustalajaca opłatę",IF(D4="nie","brak działań"))</f>
        <v>decyzja administracyjna, decyzja ustalajaca opłatę</v>
      </c>
      <c r="F4" s="65" t="s">
        <v>9</v>
      </c>
      <c r="G4" s="65" t="s">
        <v>50</v>
      </c>
      <c r="H4" s="65" t="s">
        <v>50</v>
      </c>
      <c r="I4" s="57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</row>
    <row r="5" spans="2:9" ht="144" customHeight="1">
      <c r="B5" s="100"/>
      <c r="C5" s="65" t="s">
        <v>54</v>
      </c>
      <c r="D5" s="51" t="s">
        <v>48</v>
      </c>
      <c r="E5" s="65" t="str">
        <f t="shared" si="0"/>
        <v>decyzja administracyjna, decyzja ustalajaca opłatę</v>
      </c>
      <c r="F5" s="64" t="s">
        <v>174</v>
      </c>
      <c r="G5" s="65" t="s">
        <v>50</v>
      </c>
      <c r="H5" s="65" t="s">
        <v>50</v>
      </c>
      <c r="I5" s="57"/>
    </row>
    <row r="6" spans="2:9" ht="126" customHeight="1">
      <c r="B6" s="100"/>
      <c r="C6" s="65" t="s">
        <v>56</v>
      </c>
      <c r="D6" s="51" t="s">
        <v>48</v>
      </c>
      <c r="E6" s="65" t="str">
        <f t="shared" si="0"/>
        <v>decyzja administracyjna, decyzja ustalajaca opłatę</v>
      </c>
      <c r="F6" s="64" t="s">
        <v>10</v>
      </c>
      <c r="G6" s="65" t="s">
        <v>50</v>
      </c>
      <c r="H6" s="65" t="s">
        <v>50</v>
      </c>
      <c r="I6" s="57"/>
    </row>
    <row r="7" spans="2:9" ht="127.5" customHeight="1">
      <c r="B7" s="101" t="s">
        <v>57</v>
      </c>
      <c r="C7" s="67" t="s">
        <v>58</v>
      </c>
      <c r="D7" s="54" t="s">
        <v>48</v>
      </c>
      <c r="E7" s="65" t="str">
        <f t="shared" si="0"/>
        <v>decyzja administracyjna, decyzja ustalajaca opłatę</v>
      </c>
      <c r="F7" s="67" t="s">
        <v>11</v>
      </c>
      <c r="G7" s="67" t="s">
        <v>50</v>
      </c>
      <c r="H7" s="67" t="s">
        <v>50</v>
      </c>
      <c r="I7" s="58"/>
    </row>
    <row r="8" spans="2:9" ht="140.25" customHeight="1">
      <c r="B8" s="101"/>
      <c r="C8" s="67" t="s">
        <v>59</v>
      </c>
      <c r="D8" s="54" t="s">
        <v>48</v>
      </c>
      <c r="E8" s="65" t="str">
        <f t="shared" si="0"/>
        <v>decyzja administracyjna, decyzja ustalajaca opłatę</v>
      </c>
      <c r="F8" s="66" t="s">
        <v>12</v>
      </c>
      <c r="G8" s="67" t="s">
        <v>50</v>
      </c>
      <c r="H8" s="67" t="s">
        <v>50</v>
      </c>
      <c r="I8" s="58"/>
    </row>
    <row r="9" spans="1:9" s="6" customFormat="1" ht="154.5" customHeight="1">
      <c r="A9" s="32"/>
      <c r="B9" s="100" t="s">
        <v>60</v>
      </c>
      <c r="C9" s="65" t="s">
        <v>61</v>
      </c>
      <c r="D9" s="51" t="s">
        <v>48</v>
      </c>
      <c r="E9" s="65" t="str">
        <f t="shared" si="0"/>
        <v>decyzja administracyjna, decyzja ustalajaca opłatę</v>
      </c>
      <c r="F9" s="76" t="s">
        <v>175</v>
      </c>
      <c r="G9" s="65" t="s">
        <v>50</v>
      </c>
      <c r="H9" s="65" t="s">
        <v>50</v>
      </c>
      <c r="I9" s="57"/>
    </row>
    <row r="10" spans="1:9" s="6" customFormat="1" ht="145.5" customHeight="1">
      <c r="A10" s="32"/>
      <c r="B10" s="100"/>
      <c r="C10" s="65" t="s">
        <v>62</v>
      </c>
      <c r="D10" s="51" t="s">
        <v>48</v>
      </c>
      <c r="E10" s="65" t="str">
        <f t="shared" si="0"/>
        <v>decyzja administracyjna, decyzja ustalajaca opłatę</v>
      </c>
      <c r="F10" s="64" t="s">
        <v>176</v>
      </c>
      <c r="G10" s="65" t="s">
        <v>50</v>
      </c>
      <c r="H10" s="65" t="s">
        <v>50</v>
      </c>
      <c r="I10" s="57"/>
    </row>
    <row r="11" spans="1:9" s="6" customFormat="1" ht="127.5" customHeight="1">
      <c r="A11" s="32"/>
      <c r="B11" s="100"/>
      <c r="C11" s="65" t="s">
        <v>63</v>
      </c>
      <c r="D11" s="51" t="s">
        <v>48</v>
      </c>
      <c r="E11" s="65" t="str">
        <f t="shared" si="0"/>
        <v>decyzja administracyjna, decyzja ustalajaca opłatę</v>
      </c>
      <c r="F11" s="64" t="s">
        <v>13</v>
      </c>
      <c r="G11" s="65" t="s">
        <v>50</v>
      </c>
      <c r="H11" s="65" t="s">
        <v>50</v>
      </c>
      <c r="I11" s="57"/>
    </row>
    <row r="12" spans="2:9" ht="81.75" customHeight="1">
      <c r="B12" s="100"/>
      <c r="C12" s="65" t="s">
        <v>64</v>
      </c>
      <c r="D12" s="51" t="s">
        <v>48</v>
      </c>
      <c r="E12" s="65" t="str">
        <f t="shared" si="0"/>
        <v>decyzja administracyjna, decyzja ustalajaca opłatę</v>
      </c>
      <c r="F12" s="64" t="s">
        <v>14</v>
      </c>
      <c r="G12" s="65" t="s">
        <v>50</v>
      </c>
      <c r="H12" s="65" t="s">
        <v>50</v>
      </c>
      <c r="I12" s="57"/>
    </row>
    <row r="13" spans="2:9" ht="130.5" customHeight="1">
      <c r="B13" s="100"/>
      <c r="C13" s="65" t="s">
        <v>65</v>
      </c>
      <c r="D13" s="51" t="s">
        <v>48</v>
      </c>
      <c r="E13" s="65" t="str">
        <f t="shared" si="0"/>
        <v>decyzja administracyjna, decyzja ustalajaca opłatę</v>
      </c>
      <c r="F13" s="69" t="s">
        <v>15</v>
      </c>
      <c r="G13" s="65" t="s">
        <v>50</v>
      </c>
      <c r="H13" s="65" t="s">
        <v>50</v>
      </c>
      <c r="I13" s="57"/>
    </row>
    <row r="14" spans="2:9" ht="102.75" customHeight="1">
      <c r="B14" s="101" t="s">
        <v>66</v>
      </c>
      <c r="C14" s="67" t="s">
        <v>67</v>
      </c>
      <c r="D14" s="54" t="s">
        <v>48</v>
      </c>
      <c r="E14" s="65" t="str">
        <f t="shared" si="0"/>
        <v>decyzja administracyjna, decyzja ustalajaca opłatę</v>
      </c>
      <c r="F14" s="73" t="s">
        <v>16</v>
      </c>
      <c r="G14" s="67" t="s">
        <v>50</v>
      </c>
      <c r="H14" s="67" t="s">
        <v>50</v>
      </c>
      <c r="I14" s="58"/>
    </row>
    <row r="15" spans="2:9" ht="213.75" customHeight="1">
      <c r="B15" s="101"/>
      <c r="C15" s="67" t="s">
        <v>68</v>
      </c>
      <c r="D15" s="54" t="s">
        <v>48</v>
      </c>
      <c r="E15" s="65" t="str">
        <f t="shared" si="0"/>
        <v>decyzja administracyjna, decyzja ustalajaca opłatę</v>
      </c>
      <c r="F15" s="73" t="s">
        <v>17</v>
      </c>
      <c r="G15" s="67" t="s">
        <v>50</v>
      </c>
      <c r="H15" s="67" t="s">
        <v>50</v>
      </c>
      <c r="I15" s="58"/>
    </row>
    <row r="16" spans="2:9" ht="102.75" customHeight="1">
      <c r="B16" s="101"/>
      <c r="C16" s="67" t="s">
        <v>69</v>
      </c>
      <c r="D16" s="54" t="s">
        <v>48</v>
      </c>
      <c r="E16" s="65" t="str">
        <f t="shared" si="0"/>
        <v>decyzja administracyjna, decyzja ustalajaca opłatę</v>
      </c>
      <c r="F16" s="73" t="s">
        <v>18</v>
      </c>
      <c r="G16" s="67" t="s">
        <v>50</v>
      </c>
      <c r="H16" s="67" t="s">
        <v>50</v>
      </c>
      <c r="I16" s="58"/>
    </row>
    <row r="17" spans="2:9" ht="102.75" customHeight="1">
      <c r="B17" s="101"/>
      <c r="C17" s="67" t="s">
        <v>70</v>
      </c>
      <c r="D17" s="54" t="s">
        <v>48</v>
      </c>
      <c r="E17" s="65" t="str">
        <f t="shared" si="0"/>
        <v>decyzja administracyjna, decyzja ustalajaca opłatę</v>
      </c>
      <c r="F17" s="73" t="s">
        <v>19</v>
      </c>
      <c r="G17" s="67" t="s">
        <v>50</v>
      </c>
      <c r="H17" s="67" t="s">
        <v>50</v>
      </c>
      <c r="I17" s="58"/>
    </row>
    <row r="18" spans="2:9" ht="102.75" customHeight="1">
      <c r="B18" s="101"/>
      <c r="C18" s="67" t="s">
        <v>71</v>
      </c>
      <c r="D18" s="54" t="s">
        <v>48</v>
      </c>
      <c r="E18" s="65" t="str">
        <f t="shared" si="0"/>
        <v>decyzja administracyjna, decyzja ustalajaca opłatę</v>
      </c>
      <c r="F18" s="73" t="s">
        <v>20</v>
      </c>
      <c r="G18" s="67" t="s">
        <v>50</v>
      </c>
      <c r="H18" s="67" t="s">
        <v>50</v>
      </c>
      <c r="I18" s="58"/>
    </row>
    <row r="19" spans="2:9" ht="102.75" customHeight="1">
      <c r="B19" s="101"/>
      <c r="C19" s="67" t="s">
        <v>72</v>
      </c>
      <c r="D19" s="54" t="s">
        <v>48</v>
      </c>
      <c r="E19" s="65" t="str">
        <f t="shared" si="0"/>
        <v>decyzja administracyjna, decyzja ustalajaca opłatę</v>
      </c>
      <c r="F19" s="73" t="s">
        <v>21</v>
      </c>
      <c r="G19" s="67" t="s">
        <v>50</v>
      </c>
      <c r="H19" s="67" t="s">
        <v>50</v>
      </c>
      <c r="I19" s="58"/>
    </row>
    <row r="20" spans="2:9" ht="102.75" customHeight="1">
      <c r="B20" s="101"/>
      <c r="C20" s="67" t="s">
        <v>73</v>
      </c>
      <c r="D20" s="54" t="s">
        <v>48</v>
      </c>
      <c r="E20" s="65" t="str">
        <f t="shared" si="0"/>
        <v>decyzja administracyjna, decyzja ustalajaca opłatę</v>
      </c>
      <c r="F20" s="67" t="s">
        <v>22</v>
      </c>
      <c r="G20" s="67" t="s">
        <v>50</v>
      </c>
      <c r="H20" s="67" t="s">
        <v>50</v>
      </c>
      <c r="I20" s="58"/>
    </row>
    <row r="21" spans="2:9" ht="105.75" customHeight="1">
      <c r="B21" s="101"/>
      <c r="C21" s="67" t="s">
        <v>74</v>
      </c>
      <c r="D21" s="54" t="s">
        <v>48</v>
      </c>
      <c r="E21" s="65" t="str">
        <f t="shared" si="0"/>
        <v>decyzja administracyjna, decyzja ustalajaca opłatę</v>
      </c>
      <c r="F21" s="67" t="s">
        <v>23</v>
      </c>
      <c r="G21" s="67" t="s">
        <v>50</v>
      </c>
      <c r="H21" s="67" t="s">
        <v>50</v>
      </c>
      <c r="I21" s="58"/>
    </row>
    <row r="22" spans="2:9" ht="134.25" customHeight="1">
      <c r="B22" s="100" t="s">
        <v>75</v>
      </c>
      <c r="C22" s="65" t="s">
        <v>76</v>
      </c>
      <c r="D22" s="51" t="s">
        <v>48</v>
      </c>
      <c r="E22" s="65" t="str">
        <f t="shared" si="0"/>
        <v>decyzja administracyjna, decyzja ustalajaca opłatę</v>
      </c>
      <c r="F22" s="64" t="s">
        <v>24</v>
      </c>
      <c r="G22" s="65" t="s">
        <v>50</v>
      </c>
      <c r="H22" s="65" t="s">
        <v>50</v>
      </c>
      <c r="I22" s="57"/>
    </row>
    <row r="23" spans="2:9" ht="143.25" customHeight="1">
      <c r="B23" s="100"/>
      <c r="C23" s="65" t="s">
        <v>77</v>
      </c>
      <c r="D23" s="51" t="s">
        <v>48</v>
      </c>
      <c r="E23" s="65" t="str">
        <f t="shared" si="0"/>
        <v>decyzja administracyjna, decyzja ustalajaca opłatę</v>
      </c>
      <c r="F23" s="64" t="s">
        <v>25</v>
      </c>
      <c r="G23" s="65" t="s">
        <v>50</v>
      </c>
      <c r="H23" s="65" t="s">
        <v>50</v>
      </c>
      <c r="I23" s="57"/>
    </row>
    <row r="24" spans="2:9" ht="146.25" customHeight="1">
      <c r="B24" s="100"/>
      <c r="C24" s="65" t="s">
        <v>78</v>
      </c>
      <c r="D24" s="51" t="s">
        <v>48</v>
      </c>
      <c r="E24" s="65" t="str">
        <f t="shared" si="0"/>
        <v>decyzja administracyjna, decyzja ustalajaca opłatę</v>
      </c>
      <c r="F24" s="64" t="s">
        <v>26</v>
      </c>
      <c r="G24" s="65" t="s">
        <v>50</v>
      </c>
      <c r="H24" s="65" t="s">
        <v>50</v>
      </c>
      <c r="I24" s="57"/>
    </row>
    <row r="25" spans="2:9" ht="106.5" customHeight="1">
      <c r="B25" s="100"/>
      <c r="C25" s="65" t="s">
        <v>79</v>
      </c>
      <c r="D25" s="51" t="s">
        <v>48</v>
      </c>
      <c r="E25" s="65" t="str">
        <f t="shared" si="0"/>
        <v>decyzja administracyjna, decyzja ustalajaca opłatę</v>
      </c>
      <c r="F25" s="64" t="s">
        <v>27</v>
      </c>
      <c r="G25" s="65" t="s">
        <v>50</v>
      </c>
      <c r="H25" s="65" t="s">
        <v>50</v>
      </c>
      <c r="I25" s="57"/>
    </row>
    <row r="26" spans="2:9" ht="134.25" customHeight="1">
      <c r="B26" s="66" t="s">
        <v>80</v>
      </c>
      <c r="C26" s="67" t="s">
        <v>81</v>
      </c>
      <c r="D26" s="54" t="s">
        <v>48</v>
      </c>
      <c r="E26" s="65" t="str">
        <f t="shared" si="0"/>
        <v>decyzja administracyjna, decyzja ustalajaca opłatę</v>
      </c>
      <c r="F26" s="66" t="s">
        <v>28</v>
      </c>
      <c r="G26" s="67" t="s">
        <v>50</v>
      </c>
      <c r="H26" s="67" t="s">
        <v>50</v>
      </c>
      <c r="I26" s="58"/>
    </row>
    <row r="27" spans="1:9" ht="92.25" customHeight="1">
      <c r="A27" s="36"/>
      <c r="B27" s="100" t="s">
        <v>82</v>
      </c>
      <c r="C27" s="65" t="s">
        <v>83</v>
      </c>
      <c r="D27" s="51" t="s">
        <v>48</v>
      </c>
      <c r="E27" s="65" t="str">
        <f t="shared" si="0"/>
        <v>decyzja administracyjna, decyzja ustalajaca opłatę</v>
      </c>
      <c r="F27" s="64" t="s">
        <v>29</v>
      </c>
      <c r="G27" s="65" t="s">
        <v>50</v>
      </c>
      <c r="H27" s="65" t="s">
        <v>50</v>
      </c>
      <c r="I27" s="57"/>
    </row>
    <row r="28" spans="1:9" s="6" customFormat="1" ht="150.75" customHeight="1">
      <c r="A28" s="36"/>
      <c r="B28" s="100"/>
      <c r="C28" s="65" t="s">
        <v>84</v>
      </c>
      <c r="D28" s="51" t="s">
        <v>48</v>
      </c>
      <c r="E28" s="65" t="str">
        <f t="shared" si="0"/>
        <v>decyzja administracyjna, decyzja ustalajaca opłatę</v>
      </c>
      <c r="F28" s="64" t="s">
        <v>177</v>
      </c>
      <c r="G28" s="65" t="s">
        <v>50</v>
      </c>
      <c r="H28" s="65" t="s">
        <v>50</v>
      </c>
      <c r="I28" s="57"/>
    </row>
    <row r="29" spans="1:9" ht="133.5" customHeight="1">
      <c r="A29" s="36"/>
      <c r="B29" s="100"/>
      <c r="C29" s="65" t="s">
        <v>85</v>
      </c>
      <c r="D29" s="51" t="s">
        <v>48</v>
      </c>
      <c r="E29" s="65" t="str">
        <f t="shared" si="0"/>
        <v>decyzja administracyjna, decyzja ustalajaca opłatę</v>
      </c>
      <c r="F29" s="64" t="s">
        <v>178</v>
      </c>
      <c r="G29" s="65" t="s">
        <v>86</v>
      </c>
      <c r="H29" s="65" t="s">
        <v>50</v>
      </c>
      <c r="I29" s="57"/>
    </row>
    <row r="30" spans="1:9" ht="116.25" customHeight="1">
      <c r="A30" s="36"/>
      <c r="B30" s="101" t="s">
        <v>87</v>
      </c>
      <c r="C30" s="67" t="s">
        <v>88</v>
      </c>
      <c r="D30" s="54" t="s">
        <v>48</v>
      </c>
      <c r="E30" s="65" t="str">
        <f t="shared" si="0"/>
        <v>decyzja administracyjna, decyzja ustalajaca opłatę</v>
      </c>
      <c r="F30" s="66" t="s">
        <v>179</v>
      </c>
      <c r="G30" s="67" t="s">
        <v>50</v>
      </c>
      <c r="H30" s="67" t="s">
        <v>50</v>
      </c>
      <c r="I30" s="58"/>
    </row>
    <row r="31" spans="1:9" ht="409.5" customHeight="1">
      <c r="A31" s="36"/>
      <c r="B31" s="101"/>
      <c r="C31" s="67" t="s">
        <v>89</v>
      </c>
      <c r="D31" s="54" t="s">
        <v>48</v>
      </c>
      <c r="E31" s="65" t="str">
        <f t="shared" si="0"/>
        <v>decyzja administracyjna, decyzja ustalajaca opłatę</v>
      </c>
      <c r="F31" s="66" t="s">
        <v>180</v>
      </c>
      <c r="G31" s="67" t="s">
        <v>50</v>
      </c>
      <c r="H31" s="67" t="s">
        <v>50</v>
      </c>
      <c r="I31" s="58"/>
    </row>
    <row r="32" spans="1:9" ht="409.5" customHeight="1">
      <c r="A32" s="36"/>
      <c r="B32" s="64" t="s">
        <v>90</v>
      </c>
      <c r="C32" s="65" t="s">
        <v>91</v>
      </c>
      <c r="D32" s="51" t="s">
        <v>48</v>
      </c>
      <c r="E32" s="65" t="str">
        <f>IF(D32="tak","zalecenia pokontrolne, decyzja ustalajaca opłatę",IF(D32="nie","brak działań"))</f>
        <v>zalecenia pokontrolne, decyzja ustalajaca opłatę</v>
      </c>
      <c r="F32" s="64" t="s">
        <v>2</v>
      </c>
      <c r="G32" s="51">
        <v>100</v>
      </c>
      <c r="H32" s="51"/>
      <c r="I32" s="51"/>
    </row>
    <row r="33" spans="2:9" ht="254.25" customHeight="1">
      <c r="B33" s="102" t="s">
        <v>95</v>
      </c>
      <c r="C33" s="67" t="s">
        <v>96</v>
      </c>
      <c r="D33" s="54" t="s">
        <v>48</v>
      </c>
      <c r="E33" s="65" t="str">
        <f>IF(D33="tak","zalecenia pokontrolne, decyzja ustalajaca opłatę",IF(D33="nie","brak działań"))</f>
        <v>zalecenia pokontrolne, decyzja ustalajaca opłatę</v>
      </c>
      <c r="F33" s="66" t="s">
        <v>0</v>
      </c>
      <c r="G33" s="54">
        <v>100</v>
      </c>
      <c r="H33" s="54"/>
      <c r="I33" s="54"/>
    </row>
    <row r="34" spans="2:10" ht="140.25" customHeight="1">
      <c r="B34" s="102"/>
      <c r="C34" s="67" t="s">
        <v>98</v>
      </c>
      <c r="D34" s="54" t="s">
        <v>48</v>
      </c>
      <c r="E34" s="65" t="str">
        <f>IF(D34="tak","zalecenia pokontrolne, decyzja ustalajaca opłatę",IF(D34="nie","brak działań"))</f>
        <v>zalecenia pokontrolne, decyzja ustalajaca opłatę</v>
      </c>
      <c r="F34" s="73" t="s">
        <v>1</v>
      </c>
      <c r="G34" s="54">
        <v>100</v>
      </c>
      <c r="H34" s="54"/>
      <c r="I34" s="54"/>
      <c r="J34" s="17"/>
    </row>
    <row r="35" spans="1:10" s="22" customFormat="1" ht="45.75" customHeight="1">
      <c r="A35" s="38"/>
      <c r="B35" s="68" t="s">
        <v>99</v>
      </c>
      <c r="C35" s="68" t="s">
        <v>100</v>
      </c>
      <c r="D35" s="59" t="s">
        <v>48</v>
      </c>
      <c r="E35" s="68"/>
      <c r="F35" s="74" t="s">
        <v>101</v>
      </c>
      <c r="G35" s="68" t="s">
        <v>50</v>
      </c>
      <c r="H35" s="68" t="s">
        <v>50</v>
      </c>
      <c r="I35" s="59"/>
      <c r="J35" s="17"/>
    </row>
    <row r="36" spans="2:10" ht="15.75">
      <c r="B36" s="37"/>
      <c r="C36" s="37"/>
      <c r="D36" s="56"/>
      <c r="E36" s="37"/>
      <c r="F36" s="37"/>
      <c r="G36" s="37"/>
      <c r="H36" s="37"/>
      <c r="I36" s="37"/>
      <c r="J36" s="17"/>
    </row>
    <row r="37" spans="2:10" ht="15.75">
      <c r="B37" s="37"/>
      <c r="C37" s="37"/>
      <c r="D37" s="56"/>
      <c r="E37" s="37"/>
      <c r="F37" s="37"/>
      <c r="G37" s="37"/>
      <c r="H37" s="37"/>
      <c r="I37" s="37"/>
      <c r="J37" s="17"/>
    </row>
    <row r="38" spans="2:10" ht="15.75">
      <c r="B38" s="37"/>
      <c r="C38" s="37"/>
      <c r="D38" s="56"/>
      <c r="E38" s="37"/>
      <c r="F38" s="37"/>
      <c r="G38" s="37"/>
      <c r="H38" s="37"/>
      <c r="I38" s="37"/>
      <c r="J38" s="17"/>
    </row>
    <row r="39" spans="2:10" ht="15.75">
      <c r="B39" s="37"/>
      <c r="C39" s="37"/>
      <c r="D39" s="56"/>
      <c r="E39" s="37"/>
      <c r="F39" s="37"/>
      <c r="G39" s="37"/>
      <c r="H39" s="37"/>
      <c r="I39" s="37"/>
      <c r="J39" s="17"/>
    </row>
    <row r="40" spans="2:10" ht="15.75">
      <c r="B40" s="37"/>
      <c r="C40" s="37"/>
      <c r="D40" s="56"/>
      <c r="E40" s="37"/>
      <c r="F40" s="37"/>
      <c r="G40" s="37"/>
      <c r="H40" s="37"/>
      <c r="I40" s="37"/>
      <c r="J40" s="17"/>
    </row>
    <row r="41" spans="2:10" ht="15.75">
      <c r="B41" s="37"/>
      <c r="C41" s="37"/>
      <c r="D41" s="56"/>
      <c r="E41" s="37"/>
      <c r="F41" s="37"/>
      <c r="G41" s="37"/>
      <c r="H41" s="37"/>
      <c r="I41" s="37"/>
      <c r="J41" s="17"/>
    </row>
    <row r="42" spans="2:10" ht="15.75">
      <c r="B42" s="37"/>
      <c r="C42" s="37"/>
      <c r="D42" s="56"/>
      <c r="E42" s="37"/>
      <c r="F42" s="37"/>
      <c r="G42" s="37"/>
      <c r="H42" s="37"/>
      <c r="I42" s="37"/>
      <c r="J42" s="17"/>
    </row>
    <row r="43" spans="2:10" ht="15.75">
      <c r="B43" s="37"/>
      <c r="C43" s="37"/>
      <c r="D43" s="56"/>
      <c r="E43" s="37"/>
      <c r="F43" s="37"/>
      <c r="G43" s="37"/>
      <c r="H43" s="37"/>
      <c r="I43" s="37"/>
      <c r="J43" s="17"/>
    </row>
    <row r="44" spans="2:10" ht="15.75">
      <c r="B44" s="37"/>
      <c r="C44" s="37"/>
      <c r="D44" s="56"/>
      <c r="E44" s="37"/>
      <c r="F44" s="37"/>
      <c r="G44" s="37"/>
      <c r="H44" s="37"/>
      <c r="I44" s="37"/>
      <c r="J44" s="17"/>
    </row>
    <row r="45" spans="2:10" ht="15.75">
      <c r="B45" s="37"/>
      <c r="C45" s="37"/>
      <c r="D45" s="56"/>
      <c r="E45" s="37"/>
      <c r="F45" s="37"/>
      <c r="G45" s="37"/>
      <c r="H45" s="37"/>
      <c r="I45" s="37"/>
      <c r="J45" s="17"/>
    </row>
    <row r="46" spans="2:10" ht="15.75">
      <c r="B46" s="37"/>
      <c r="C46" s="37"/>
      <c r="D46" s="56"/>
      <c r="E46" s="37"/>
      <c r="F46" s="37"/>
      <c r="G46" s="37"/>
      <c r="H46" s="37"/>
      <c r="I46" s="37"/>
      <c r="J46" s="17"/>
    </row>
    <row r="47" spans="2:10" ht="15.75">
      <c r="B47" s="37"/>
      <c r="C47" s="37"/>
      <c r="D47" s="56"/>
      <c r="E47" s="37"/>
      <c r="F47" s="37"/>
      <c r="G47" s="37"/>
      <c r="H47" s="37"/>
      <c r="I47" s="37"/>
      <c r="J47" s="17"/>
    </row>
    <row r="48" spans="2:10" ht="15.75">
      <c r="B48" s="37"/>
      <c r="C48" s="37"/>
      <c r="D48" s="56"/>
      <c r="E48" s="37"/>
      <c r="F48" s="37"/>
      <c r="G48" s="37"/>
      <c r="H48" s="37"/>
      <c r="I48" s="37"/>
      <c r="J48" s="17"/>
    </row>
    <row r="49" spans="2:10" ht="15.75">
      <c r="B49" s="37"/>
      <c r="C49" s="37"/>
      <c r="D49" s="56"/>
      <c r="E49" s="37"/>
      <c r="F49" s="37"/>
      <c r="G49" s="37"/>
      <c r="H49" s="37"/>
      <c r="I49" s="37"/>
      <c r="J49" s="17"/>
    </row>
    <row r="50" spans="2:10" ht="15.75">
      <c r="B50" s="37"/>
      <c r="C50" s="37"/>
      <c r="D50" s="56"/>
      <c r="E50" s="37"/>
      <c r="F50" s="37"/>
      <c r="G50" s="37"/>
      <c r="H50" s="37"/>
      <c r="I50" s="37"/>
      <c r="J50" s="17"/>
    </row>
    <row r="51" spans="2:10" ht="15.75">
      <c r="B51" s="37"/>
      <c r="C51" s="37"/>
      <c r="D51" s="56"/>
      <c r="E51" s="37"/>
      <c r="F51" s="37"/>
      <c r="G51" s="37"/>
      <c r="H51" s="37"/>
      <c r="I51" s="37"/>
      <c r="J51" s="17"/>
    </row>
    <row r="52" spans="2:10" ht="15.75">
      <c r="B52" s="37"/>
      <c r="C52" s="37"/>
      <c r="D52" s="56"/>
      <c r="E52" s="37"/>
      <c r="F52" s="37"/>
      <c r="G52" s="37"/>
      <c r="H52" s="37"/>
      <c r="I52" s="37"/>
      <c r="J52" s="17"/>
    </row>
    <row r="53" spans="2:10" ht="15.75">
      <c r="B53" s="37"/>
      <c r="C53" s="37"/>
      <c r="D53" s="56"/>
      <c r="E53" s="37"/>
      <c r="F53" s="37"/>
      <c r="G53" s="37"/>
      <c r="H53" s="37"/>
      <c r="I53" s="37"/>
      <c r="J53" s="17"/>
    </row>
    <row r="54" spans="2:10" ht="15.75">
      <c r="B54" s="37"/>
      <c r="C54" s="37"/>
      <c r="D54" s="56"/>
      <c r="E54" s="37"/>
      <c r="F54" s="37"/>
      <c r="G54" s="37"/>
      <c r="H54" s="37"/>
      <c r="I54" s="37"/>
      <c r="J54" s="17"/>
    </row>
    <row r="55" spans="2:10" ht="15.75">
      <c r="B55" s="37"/>
      <c r="C55" s="37"/>
      <c r="D55" s="56"/>
      <c r="E55" s="37"/>
      <c r="F55" s="37"/>
      <c r="G55" s="37"/>
      <c r="H55" s="37"/>
      <c r="I55" s="37"/>
      <c r="J55" s="17"/>
    </row>
    <row r="56" spans="2:10" ht="15.75">
      <c r="B56" s="37"/>
      <c r="C56" s="37"/>
      <c r="D56" s="56"/>
      <c r="E56" s="37"/>
      <c r="F56" s="37"/>
      <c r="G56" s="37"/>
      <c r="H56" s="37"/>
      <c r="I56" s="37"/>
      <c r="J56" s="17"/>
    </row>
    <row r="57" spans="2:10" ht="15.75">
      <c r="B57" s="37"/>
      <c r="C57" s="37"/>
      <c r="D57" s="56"/>
      <c r="E57" s="37"/>
      <c r="F57" s="37"/>
      <c r="G57" s="37"/>
      <c r="H57" s="37"/>
      <c r="I57" s="37"/>
      <c r="J57" s="17"/>
    </row>
    <row r="58" spans="2:10" ht="15.75">
      <c r="B58" s="37"/>
      <c r="C58" s="37"/>
      <c r="D58" s="56"/>
      <c r="E58" s="37"/>
      <c r="F58" s="37"/>
      <c r="G58" s="37"/>
      <c r="H58" s="37"/>
      <c r="I58" s="37"/>
      <c r="J58" s="17"/>
    </row>
    <row r="59" spans="2:10" ht="15.75">
      <c r="B59" s="37"/>
      <c r="C59" s="37"/>
      <c r="D59" s="56"/>
      <c r="E59" s="37"/>
      <c r="F59" s="37"/>
      <c r="G59" s="37"/>
      <c r="H59" s="37"/>
      <c r="I59" s="37"/>
      <c r="J59" s="17"/>
    </row>
    <row r="60" spans="2:10" ht="15.75">
      <c r="B60" s="37"/>
      <c r="C60" s="37"/>
      <c r="D60" s="56"/>
      <c r="E60" s="37"/>
      <c r="F60" s="37"/>
      <c r="G60" s="37"/>
      <c r="H60" s="37"/>
      <c r="I60" s="37"/>
      <c r="J60" s="17"/>
    </row>
    <row r="61" spans="2:10" ht="15.75">
      <c r="B61" s="37"/>
      <c r="C61" s="37"/>
      <c r="D61" s="56"/>
      <c r="E61" s="37"/>
      <c r="F61" s="37"/>
      <c r="G61" s="37"/>
      <c r="H61" s="37"/>
      <c r="I61" s="37"/>
      <c r="J61" s="17"/>
    </row>
    <row r="62" spans="2:10" ht="15.75">
      <c r="B62" s="37"/>
      <c r="C62" s="37"/>
      <c r="D62" s="56"/>
      <c r="E62" s="37"/>
      <c r="F62" s="37"/>
      <c r="G62" s="37"/>
      <c r="H62" s="37"/>
      <c r="I62" s="37"/>
      <c r="J62" s="17"/>
    </row>
    <row r="63" spans="2:10" ht="15.75">
      <c r="B63" s="37"/>
      <c r="C63" s="37"/>
      <c r="D63" s="56"/>
      <c r="E63" s="37"/>
      <c r="F63" s="37"/>
      <c r="G63" s="37"/>
      <c r="H63" s="37"/>
      <c r="I63" s="37"/>
      <c r="J63" s="17"/>
    </row>
    <row r="64" spans="2:10" ht="15.75">
      <c r="B64" s="37"/>
      <c r="C64" s="37"/>
      <c r="D64" s="56"/>
      <c r="E64" s="37"/>
      <c r="F64" s="37"/>
      <c r="G64" s="37"/>
      <c r="H64" s="37"/>
      <c r="I64" s="37"/>
      <c r="J64" s="17"/>
    </row>
    <row r="65" spans="2:10" ht="15.75">
      <c r="B65" s="37"/>
      <c r="C65" s="37"/>
      <c r="D65" s="56"/>
      <c r="E65" s="37"/>
      <c r="F65" s="37"/>
      <c r="G65" s="37"/>
      <c r="H65" s="37"/>
      <c r="I65" s="37"/>
      <c r="J65" s="17"/>
    </row>
    <row r="66" spans="2:10" ht="15.75">
      <c r="B66" s="37"/>
      <c r="C66" s="37"/>
      <c r="D66" s="56"/>
      <c r="E66" s="37"/>
      <c r="F66" s="37"/>
      <c r="G66" s="37"/>
      <c r="H66" s="37"/>
      <c r="I66" s="37"/>
      <c r="J66" s="17"/>
    </row>
    <row r="67" spans="2:10" ht="15.75">
      <c r="B67" s="37"/>
      <c r="C67" s="37"/>
      <c r="D67" s="56"/>
      <c r="E67" s="37"/>
      <c r="F67" s="37"/>
      <c r="G67" s="37"/>
      <c r="H67" s="37"/>
      <c r="I67" s="37"/>
      <c r="J67" s="17"/>
    </row>
    <row r="68" spans="2:10" ht="15.75">
      <c r="B68" s="37"/>
      <c r="C68" s="37"/>
      <c r="D68" s="56"/>
      <c r="E68" s="37"/>
      <c r="F68" s="37"/>
      <c r="G68" s="37"/>
      <c r="H68" s="37"/>
      <c r="I68" s="37"/>
      <c r="J68" s="17"/>
    </row>
    <row r="69" spans="2:10" ht="15.75">
      <c r="B69" s="37"/>
      <c r="C69" s="37"/>
      <c r="D69" s="56"/>
      <c r="E69" s="37"/>
      <c r="F69" s="37"/>
      <c r="G69" s="37"/>
      <c r="H69" s="37"/>
      <c r="I69" s="37"/>
      <c r="J69" s="17"/>
    </row>
    <row r="70" spans="2:10" ht="15.75">
      <c r="B70" s="37"/>
      <c r="C70" s="37"/>
      <c r="D70" s="56"/>
      <c r="E70" s="37"/>
      <c r="F70" s="37"/>
      <c r="G70" s="37"/>
      <c r="H70" s="37"/>
      <c r="I70" s="37"/>
      <c r="J70" s="17"/>
    </row>
    <row r="71" spans="2:10" ht="15.75">
      <c r="B71" s="37"/>
      <c r="C71" s="37"/>
      <c r="D71" s="56"/>
      <c r="E71" s="37"/>
      <c r="F71" s="37"/>
      <c r="G71" s="37"/>
      <c r="H71" s="37"/>
      <c r="I71" s="37"/>
      <c r="J71" s="17"/>
    </row>
    <row r="72" spans="2:10" ht="15.75">
      <c r="B72" s="37"/>
      <c r="C72" s="37"/>
      <c r="D72" s="56"/>
      <c r="E72" s="37"/>
      <c r="F72" s="37"/>
      <c r="G72" s="37"/>
      <c r="H72" s="37"/>
      <c r="I72" s="37"/>
      <c r="J72" s="17"/>
    </row>
    <row r="73" spans="2:10" ht="15.75">
      <c r="B73" s="37"/>
      <c r="C73" s="37"/>
      <c r="D73" s="56"/>
      <c r="E73" s="37"/>
      <c r="F73" s="37"/>
      <c r="G73" s="37"/>
      <c r="H73" s="37"/>
      <c r="I73" s="37"/>
      <c r="J73" s="17"/>
    </row>
    <row r="74" spans="2:10" ht="15.75">
      <c r="B74" s="37"/>
      <c r="C74" s="37"/>
      <c r="D74" s="56"/>
      <c r="E74" s="37"/>
      <c r="F74" s="37"/>
      <c r="G74" s="37"/>
      <c r="H74" s="37"/>
      <c r="I74" s="37"/>
      <c r="J74" s="17"/>
    </row>
    <row r="75" spans="2:10" ht="15.75">
      <c r="B75" s="37"/>
      <c r="C75" s="37"/>
      <c r="D75" s="56"/>
      <c r="E75" s="37"/>
      <c r="F75" s="37"/>
      <c r="G75" s="37"/>
      <c r="H75" s="37"/>
      <c r="I75" s="37"/>
      <c r="J75" s="17"/>
    </row>
    <row r="76" spans="2:10" ht="15.75">
      <c r="B76" s="37"/>
      <c r="C76" s="37"/>
      <c r="D76" s="56"/>
      <c r="E76" s="37"/>
      <c r="F76" s="37"/>
      <c r="G76" s="37"/>
      <c r="H76" s="37"/>
      <c r="I76" s="37"/>
      <c r="J76" s="17"/>
    </row>
    <row r="77" spans="2:10" ht="15.75">
      <c r="B77" s="37"/>
      <c r="C77" s="37"/>
      <c r="D77" s="56"/>
      <c r="E77" s="37"/>
      <c r="F77" s="37"/>
      <c r="G77" s="37"/>
      <c r="H77" s="37"/>
      <c r="I77" s="37"/>
      <c r="J77" s="17"/>
    </row>
    <row r="78" spans="2:10" ht="15.75">
      <c r="B78" s="37"/>
      <c r="C78" s="37"/>
      <c r="D78" s="56"/>
      <c r="E78" s="37"/>
      <c r="F78" s="37"/>
      <c r="G78" s="37"/>
      <c r="H78" s="37"/>
      <c r="I78" s="37"/>
      <c r="J78" s="17"/>
    </row>
    <row r="79" spans="2:10" ht="15.75">
      <c r="B79" s="37"/>
      <c r="C79" s="37"/>
      <c r="D79" s="56"/>
      <c r="E79" s="37"/>
      <c r="F79" s="37"/>
      <c r="G79" s="37"/>
      <c r="H79" s="37"/>
      <c r="I79" s="37"/>
      <c r="J79" s="17"/>
    </row>
    <row r="80" spans="2:10" ht="15.75">
      <c r="B80" s="37"/>
      <c r="C80" s="37"/>
      <c r="D80" s="56"/>
      <c r="E80" s="37"/>
      <c r="F80" s="37"/>
      <c r="G80" s="37"/>
      <c r="H80" s="37"/>
      <c r="I80" s="37"/>
      <c r="J80" s="17"/>
    </row>
    <row r="81" spans="2:10" ht="15.75">
      <c r="B81" s="37"/>
      <c r="C81" s="37"/>
      <c r="D81" s="56"/>
      <c r="E81" s="37"/>
      <c r="F81" s="37"/>
      <c r="G81" s="37"/>
      <c r="H81" s="37"/>
      <c r="I81" s="37"/>
      <c r="J81" s="17"/>
    </row>
    <row r="82" spans="2:10" ht="15.75">
      <c r="B82" s="37"/>
      <c r="C82" s="37"/>
      <c r="D82" s="56"/>
      <c r="E82" s="37"/>
      <c r="F82" s="37"/>
      <c r="G82" s="37"/>
      <c r="H82" s="37"/>
      <c r="I82" s="37"/>
      <c r="J82" s="17"/>
    </row>
    <row r="83" spans="2:10" ht="15.75">
      <c r="B83" s="37"/>
      <c r="C83" s="37"/>
      <c r="D83" s="56"/>
      <c r="E83" s="37"/>
      <c r="F83" s="37"/>
      <c r="G83" s="37"/>
      <c r="H83" s="37"/>
      <c r="I83" s="37"/>
      <c r="J83" s="17"/>
    </row>
    <row r="84" spans="2:10" ht="15.75">
      <c r="B84" s="37"/>
      <c r="C84" s="37"/>
      <c r="D84" s="56"/>
      <c r="E84" s="37"/>
      <c r="F84" s="37"/>
      <c r="G84" s="37"/>
      <c r="H84" s="37"/>
      <c r="I84" s="37"/>
      <c r="J84" s="17"/>
    </row>
    <row r="85" spans="2:10" ht="15.75">
      <c r="B85" s="37"/>
      <c r="C85" s="37"/>
      <c r="D85" s="56"/>
      <c r="E85" s="37"/>
      <c r="F85" s="37"/>
      <c r="G85" s="37"/>
      <c r="H85" s="37"/>
      <c r="I85" s="37"/>
      <c r="J85" s="17"/>
    </row>
    <row r="86" spans="2:10" ht="15.75">
      <c r="B86" s="37"/>
      <c r="C86" s="37"/>
      <c r="D86" s="56"/>
      <c r="E86" s="37"/>
      <c r="F86" s="37"/>
      <c r="G86" s="37"/>
      <c r="H86" s="37"/>
      <c r="I86" s="37"/>
      <c r="J86" s="17"/>
    </row>
    <row r="87" spans="2:10" ht="15.75">
      <c r="B87" s="37"/>
      <c r="C87" s="37"/>
      <c r="D87" s="56"/>
      <c r="E87" s="37"/>
      <c r="F87" s="37"/>
      <c r="G87" s="37"/>
      <c r="H87" s="37"/>
      <c r="I87" s="37"/>
      <c r="J87" s="17"/>
    </row>
    <row r="88" spans="2:10" ht="15.75">
      <c r="B88" s="37"/>
      <c r="C88" s="37"/>
      <c r="D88" s="56"/>
      <c r="E88" s="37"/>
      <c r="F88" s="37"/>
      <c r="G88" s="37"/>
      <c r="H88" s="37"/>
      <c r="I88" s="37"/>
      <c r="J88" s="17"/>
    </row>
    <row r="89" spans="2:10" ht="15.75">
      <c r="B89" s="37"/>
      <c r="C89" s="37"/>
      <c r="D89" s="56"/>
      <c r="E89" s="37"/>
      <c r="F89" s="37"/>
      <c r="G89" s="37"/>
      <c r="H89" s="37"/>
      <c r="I89" s="37"/>
      <c r="J89" s="17"/>
    </row>
    <row r="90" spans="2:10" ht="15.75">
      <c r="B90" s="37"/>
      <c r="C90" s="37"/>
      <c r="D90" s="56"/>
      <c r="E90" s="37"/>
      <c r="F90" s="37"/>
      <c r="G90" s="37"/>
      <c r="H90" s="37"/>
      <c r="I90" s="37"/>
      <c r="J90" s="17"/>
    </row>
    <row r="91" spans="2:10" ht="15.75">
      <c r="B91" s="37"/>
      <c r="C91" s="37"/>
      <c r="D91" s="56"/>
      <c r="E91" s="37"/>
      <c r="F91" s="37"/>
      <c r="G91" s="37"/>
      <c r="H91" s="37"/>
      <c r="I91" s="37"/>
      <c r="J91" s="17"/>
    </row>
    <row r="92" spans="2:10" ht="15.75">
      <c r="B92" s="37"/>
      <c r="C92" s="37"/>
      <c r="D92" s="56"/>
      <c r="E92" s="37"/>
      <c r="F92" s="37"/>
      <c r="G92" s="37"/>
      <c r="H92" s="37"/>
      <c r="I92" s="37"/>
      <c r="J92" s="17"/>
    </row>
    <row r="93" spans="2:10" ht="15.75">
      <c r="B93" s="37"/>
      <c r="C93" s="37"/>
      <c r="D93" s="56"/>
      <c r="E93" s="37"/>
      <c r="F93" s="37"/>
      <c r="G93" s="37"/>
      <c r="H93" s="37"/>
      <c r="I93" s="37"/>
      <c r="J93" s="17"/>
    </row>
    <row r="94" spans="2:10" ht="15.75">
      <c r="B94" s="37"/>
      <c r="C94" s="37"/>
      <c r="D94" s="56"/>
      <c r="E94" s="37"/>
      <c r="F94" s="37"/>
      <c r="G94" s="37"/>
      <c r="H94" s="37"/>
      <c r="I94" s="37"/>
      <c r="J94" s="17"/>
    </row>
    <row r="95" spans="2:10" ht="15.75">
      <c r="B95" s="37"/>
      <c r="C95" s="37"/>
      <c r="D95" s="56"/>
      <c r="E95" s="37"/>
      <c r="F95" s="37"/>
      <c r="G95" s="37"/>
      <c r="H95" s="37"/>
      <c r="I95" s="37"/>
      <c r="J95" s="17"/>
    </row>
    <row r="96" spans="2:10" ht="15.75">
      <c r="B96" s="37"/>
      <c r="C96" s="37"/>
      <c r="D96" s="56"/>
      <c r="E96" s="37"/>
      <c r="F96" s="37"/>
      <c r="G96" s="37"/>
      <c r="H96" s="37"/>
      <c r="I96" s="37"/>
      <c r="J96" s="17"/>
    </row>
    <row r="97" spans="2:10" ht="15.75">
      <c r="B97" s="37"/>
      <c r="C97" s="37"/>
      <c r="D97" s="56"/>
      <c r="E97" s="37"/>
      <c r="F97" s="37"/>
      <c r="G97" s="37"/>
      <c r="H97" s="37"/>
      <c r="I97" s="37"/>
      <c r="J97" s="17"/>
    </row>
    <row r="98" spans="2:10" ht="15.75">
      <c r="B98" s="37"/>
      <c r="C98" s="37"/>
      <c r="D98" s="56"/>
      <c r="E98" s="37"/>
      <c r="F98" s="37"/>
      <c r="G98" s="37"/>
      <c r="H98" s="37"/>
      <c r="I98" s="37"/>
      <c r="J98" s="17"/>
    </row>
    <row r="99" spans="2:10" ht="15.75">
      <c r="B99" s="37"/>
      <c r="C99" s="37"/>
      <c r="D99" s="56"/>
      <c r="E99" s="37"/>
      <c r="F99" s="37"/>
      <c r="G99" s="37"/>
      <c r="H99" s="37"/>
      <c r="I99" s="37"/>
      <c r="J99" s="17"/>
    </row>
    <row r="100" spans="2:10" ht="15.75">
      <c r="B100" s="37"/>
      <c r="C100" s="37"/>
      <c r="D100" s="56"/>
      <c r="E100" s="37"/>
      <c r="F100" s="37"/>
      <c r="G100" s="37"/>
      <c r="H100" s="37"/>
      <c r="I100" s="37"/>
      <c r="J100" s="17"/>
    </row>
    <row r="101" spans="2:10" ht="15.75">
      <c r="B101" s="37"/>
      <c r="C101" s="37"/>
      <c r="D101" s="56"/>
      <c r="E101" s="37"/>
      <c r="F101" s="37"/>
      <c r="G101" s="37"/>
      <c r="H101" s="37"/>
      <c r="I101" s="37"/>
      <c r="J101" s="17"/>
    </row>
    <row r="102" spans="2:10" ht="15.75">
      <c r="B102" s="37"/>
      <c r="C102" s="37"/>
      <c r="D102" s="56"/>
      <c r="E102" s="37"/>
      <c r="F102" s="37"/>
      <c r="G102" s="37"/>
      <c r="H102" s="37"/>
      <c r="I102" s="37"/>
      <c r="J102" s="17"/>
    </row>
    <row r="103" spans="2:10" ht="15.75">
      <c r="B103" s="37"/>
      <c r="C103" s="37"/>
      <c r="D103" s="56"/>
      <c r="E103" s="37"/>
      <c r="F103" s="37"/>
      <c r="G103" s="37"/>
      <c r="H103" s="37"/>
      <c r="I103" s="37"/>
      <c r="J103" s="17"/>
    </row>
    <row r="104" spans="2:10" ht="15.75">
      <c r="B104" s="37"/>
      <c r="C104" s="37"/>
      <c r="D104" s="56"/>
      <c r="E104" s="37"/>
      <c r="F104" s="37"/>
      <c r="G104" s="37"/>
      <c r="H104" s="37"/>
      <c r="I104" s="37"/>
      <c r="J104" s="17"/>
    </row>
    <row r="105" spans="2:10" ht="15.75">
      <c r="B105" s="37"/>
      <c r="C105" s="37"/>
      <c r="D105" s="56"/>
      <c r="E105" s="37"/>
      <c r="F105" s="37"/>
      <c r="G105" s="37"/>
      <c r="H105" s="37"/>
      <c r="I105" s="37"/>
      <c r="J105" s="17"/>
    </row>
    <row r="106" spans="2:10" ht="15.75">
      <c r="B106" s="37"/>
      <c r="C106" s="37"/>
      <c r="D106" s="56"/>
      <c r="E106" s="37"/>
      <c r="F106" s="37"/>
      <c r="G106" s="37"/>
      <c r="H106" s="37"/>
      <c r="I106" s="37"/>
      <c r="J106" s="17"/>
    </row>
    <row r="107" spans="2:10" ht="15.75">
      <c r="B107" s="37"/>
      <c r="C107" s="37"/>
      <c r="D107" s="56"/>
      <c r="E107" s="37"/>
      <c r="F107" s="37"/>
      <c r="G107" s="37"/>
      <c r="H107" s="37"/>
      <c r="I107" s="37"/>
      <c r="J107" s="17"/>
    </row>
    <row r="108" spans="2:10" ht="15.75">
      <c r="B108" s="37"/>
      <c r="C108" s="37"/>
      <c r="D108" s="56"/>
      <c r="E108" s="37"/>
      <c r="F108" s="37"/>
      <c r="G108" s="37"/>
      <c r="H108" s="37"/>
      <c r="I108" s="37"/>
      <c r="J108" s="17"/>
    </row>
    <row r="109" spans="2:10" ht="15.75">
      <c r="B109" s="37"/>
      <c r="C109" s="37"/>
      <c r="D109" s="56"/>
      <c r="E109" s="37"/>
      <c r="F109" s="37"/>
      <c r="G109" s="37"/>
      <c r="H109" s="37"/>
      <c r="I109" s="37"/>
      <c r="J109" s="17"/>
    </row>
    <row r="110" spans="2:10" ht="15.75">
      <c r="B110" s="37"/>
      <c r="C110" s="37"/>
      <c r="D110" s="56"/>
      <c r="E110" s="37"/>
      <c r="F110" s="37"/>
      <c r="G110" s="37"/>
      <c r="H110" s="37"/>
      <c r="I110" s="37"/>
      <c r="J110" s="17"/>
    </row>
    <row r="111" spans="2:10" ht="15.75">
      <c r="B111" s="37"/>
      <c r="C111" s="37"/>
      <c r="D111" s="56"/>
      <c r="E111" s="37"/>
      <c r="F111" s="37"/>
      <c r="G111" s="37"/>
      <c r="H111" s="37"/>
      <c r="I111" s="37"/>
      <c r="J111" s="17"/>
    </row>
    <row r="112" spans="2:10" ht="15.75">
      <c r="B112" s="37"/>
      <c r="C112" s="37"/>
      <c r="D112" s="56"/>
      <c r="E112" s="37"/>
      <c r="F112" s="37"/>
      <c r="G112" s="37"/>
      <c r="H112" s="37"/>
      <c r="I112" s="37"/>
      <c r="J112" s="17"/>
    </row>
    <row r="113" spans="2:10" ht="15.75">
      <c r="B113" s="37"/>
      <c r="C113" s="37"/>
      <c r="D113" s="56"/>
      <c r="E113" s="37"/>
      <c r="F113" s="37"/>
      <c r="G113" s="37"/>
      <c r="H113" s="37"/>
      <c r="I113" s="37"/>
      <c r="J113" s="17"/>
    </row>
    <row r="114" spans="2:10" ht="15.75">
      <c r="B114" s="37"/>
      <c r="C114" s="37"/>
      <c r="D114" s="56"/>
      <c r="E114" s="37"/>
      <c r="F114" s="37"/>
      <c r="G114" s="37"/>
      <c r="H114" s="37"/>
      <c r="I114" s="37"/>
      <c r="J114" s="17"/>
    </row>
    <row r="115" spans="2:10" ht="15.75">
      <c r="B115" s="37"/>
      <c r="C115" s="37"/>
      <c r="D115" s="56"/>
      <c r="E115" s="37"/>
      <c r="F115" s="37"/>
      <c r="G115" s="37"/>
      <c r="H115" s="37"/>
      <c r="I115" s="37"/>
      <c r="J115" s="17"/>
    </row>
    <row r="116" spans="2:10" ht="15.75">
      <c r="B116" s="37"/>
      <c r="C116" s="37"/>
      <c r="D116" s="56"/>
      <c r="E116" s="37"/>
      <c r="F116" s="37"/>
      <c r="G116" s="37"/>
      <c r="H116" s="37"/>
      <c r="I116" s="37"/>
      <c r="J116" s="17"/>
    </row>
    <row r="117" spans="2:10" ht="15.75">
      <c r="B117" s="37"/>
      <c r="C117" s="37"/>
      <c r="D117" s="56"/>
      <c r="E117" s="37"/>
      <c r="F117" s="37"/>
      <c r="G117" s="37"/>
      <c r="H117" s="37"/>
      <c r="I117" s="37"/>
      <c r="J117" s="17"/>
    </row>
    <row r="118" spans="2:10" ht="15.75">
      <c r="B118" s="37"/>
      <c r="C118" s="37"/>
      <c r="D118" s="56"/>
      <c r="E118" s="37"/>
      <c r="F118" s="37"/>
      <c r="G118" s="37"/>
      <c r="H118" s="37"/>
      <c r="I118" s="37"/>
      <c r="J118" s="17"/>
    </row>
    <row r="119" spans="2:10" ht="15.75">
      <c r="B119" s="37"/>
      <c r="C119" s="37"/>
      <c r="D119" s="56"/>
      <c r="E119" s="37"/>
      <c r="F119" s="37"/>
      <c r="G119" s="37"/>
      <c r="H119" s="37"/>
      <c r="I119" s="37"/>
      <c r="J119" s="17"/>
    </row>
    <row r="120" spans="2:10" ht="15.75">
      <c r="B120" s="37"/>
      <c r="C120" s="37"/>
      <c r="D120" s="56"/>
      <c r="E120" s="37"/>
      <c r="F120" s="37"/>
      <c r="G120" s="37"/>
      <c r="H120" s="37"/>
      <c r="I120" s="37"/>
      <c r="J120" s="17"/>
    </row>
    <row r="121" spans="2:10" ht="15.75">
      <c r="B121" s="37"/>
      <c r="C121" s="37"/>
      <c r="D121" s="56"/>
      <c r="E121" s="37"/>
      <c r="F121" s="37"/>
      <c r="G121" s="37"/>
      <c r="H121" s="37"/>
      <c r="I121" s="37"/>
      <c r="J121" s="17"/>
    </row>
    <row r="122" spans="2:10" ht="15.75">
      <c r="B122" s="37"/>
      <c r="C122" s="37"/>
      <c r="D122" s="56"/>
      <c r="E122" s="37"/>
      <c r="F122" s="37"/>
      <c r="G122" s="37"/>
      <c r="H122" s="37"/>
      <c r="I122" s="37"/>
      <c r="J122" s="17"/>
    </row>
    <row r="123" spans="2:10" ht="15.75">
      <c r="B123" s="37"/>
      <c r="C123" s="37"/>
      <c r="D123" s="56"/>
      <c r="E123" s="37"/>
      <c r="F123" s="37"/>
      <c r="G123" s="37"/>
      <c r="H123" s="37"/>
      <c r="I123" s="37"/>
      <c r="J123" s="17"/>
    </row>
    <row r="124" spans="2:10" ht="15.75">
      <c r="B124" s="37"/>
      <c r="C124" s="37"/>
      <c r="D124" s="56"/>
      <c r="E124" s="37"/>
      <c r="F124" s="37"/>
      <c r="G124" s="37"/>
      <c r="H124" s="37"/>
      <c r="I124" s="37"/>
      <c r="J124" s="17"/>
    </row>
    <row r="125" spans="2:10" ht="15.75">
      <c r="B125" s="37"/>
      <c r="C125" s="37"/>
      <c r="D125" s="56"/>
      <c r="E125" s="37"/>
      <c r="F125" s="37"/>
      <c r="G125" s="37"/>
      <c r="H125" s="37"/>
      <c r="I125" s="37"/>
      <c r="J125" s="17"/>
    </row>
    <row r="126" spans="2:10" ht="15.75">
      <c r="B126" s="37"/>
      <c r="C126" s="37"/>
      <c r="D126" s="56"/>
      <c r="E126" s="37"/>
      <c r="F126" s="37"/>
      <c r="G126" s="37"/>
      <c r="H126" s="37"/>
      <c r="I126" s="37"/>
      <c r="J126" s="17"/>
    </row>
    <row r="127" spans="2:10" ht="15.75">
      <c r="B127" s="37"/>
      <c r="C127" s="37"/>
      <c r="D127" s="56"/>
      <c r="E127" s="37"/>
      <c r="F127" s="37"/>
      <c r="G127" s="37"/>
      <c r="H127" s="37"/>
      <c r="I127" s="37"/>
      <c r="J127" s="17"/>
    </row>
    <row r="128" spans="2:10" ht="15.75">
      <c r="B128" s="37"/>
      <c r="C128" s="37"/>
      <c r="D128" s="56"/>
      <c r="E128" s="37"/>
      <c r="F128" s="37"/>
      <c r="G128" s="37"/>
      <c r="H128" s="37"/>
      <c r="I128" s="37"/>
      <c r="J128" s="17"/>
    </row>
    <row r="129" spans="2:10" ht="15.75">
      <c r="B129" s="37"/>
      <c r="C129" s="37"/>
      <c r="D129" s="56"/>
      <c r="E129" s="37"/>
      <c r="F129" s="37"/>
      <c r="G129" s="37"/>
      <c r="H129" s="37"/>
      <c r="I129" s="37"/>
      <c r="J129" s="17"/>
    </row>
    <row r="130" spans="2:10" ht="15.75">
      <c r="B130" s="37"/>
      <c r="C130" s="37"/>
      <c r="D130" s="56"/>
      <c r="E130" s="37"/>
      <c r="F130" s="37"/>
      <c r="G130" s="37"/>
      <c r="H130" s="37"/>
      <c r="I130" s="37"/>
      <c r="J130" s="17"/>
    </row>
    <row r="131" spans="2:10" ht="15.75">
      <c r="B131" s="37"/>
      <c r="C131" s="37"/>
      <c r="D131" s="56"/>
      <c r="E131" s="37"/>
      <c r="F131" s="37"/>
      <c r="G131" s="37"/>
      <c r="H131" s="37"/>
      <c r="I131" s="37"/>
      <c r="J131" s="17"/>
    </row>
    <row r="132" spans="2:10" ht="15.75">
      <c r="B132" s="37"/>
      <c r="C132" s="37"/>
      <c r="D132" s="56"/>
      <c r="E132" s="37"/>
      <c r="F132" s="37"/>
      <c r="G132" s="37"/>
      <c r="H132" s="37"/>
      <c r="I132" s="37"/>
      <c r="J132" s="17"/>
    </row>
    <row r="133" spans="2:10" ht="15.75">
      <c r="B133" s="37"/>
      <c r="C133" s="37"/>
      <c r="D133" s="56"/>
      <c r="E133" s="37"/>
      <c r="F133" s="37"/>
      <c r="G133" s="37"/>
      <c r="H133" s="37"/>
      <c r="I133" s="37"/>
      <c r="J133" s="17"/>
    </row>
    <row r="134" spans="2:10" ht="15.75">
      <c r="B134" s="37"/>
      <c r="C134" s="37"/>
      <c r="D134" s="56"/>
      <c r="E134" s="37"/>
      <c r="F134" s="37"/>
      <c r="G134" s="37"/>
      <c r="H134" s="37"/>
      <c r="I134" s="37"/>
      <c r="J134" s="17"/>
    </row>
    <row r="135" spans="2:10" ht="15.75">
      <c r="B135" s="37"/>
      <c r="C135" s="37"/>
      <c r="D135" s="56"/>
      <c r="E135" s="37"/>
      <c r="F135" s="37"/>
      <c r="G135" s="37"/>
      <c r="H135" s="37"/>
      <c r="I135" s="37"/>
      <c r="J135" s="17"/>
    </row>
    <row r="136" spans="2:10" ht="15.75">
      <c r="B136" s="37"/>
      <c r="C136" s="37"/>
      <c r="D136" s="56"/>
      <c r="E136" s="37"/>
      <c r="F136" s="37"/>
      <c r="G136" s="37"/>
      <c r="H136" s="37"/>
      <c r="I136" s="37"/>
      <c r="J136" s="17"/>
    </row>
    <row r="137" spans="2:10" ht="15.75">
      <c r="B137" s="37"/>
      <c r="C137" s="37"/>
      <c r="D137" s="56"/>
      <c r="E137" s="37"/>
      <c r="F137" s="37"/>
      <c r="G137" s="37"/>
      <c r="H137" s="37"/>
      <c r="I137" s="37"/>
      <c r="J137" s="17"/>
    </row>
    <row r="138" spans="2:10" ht="15.75">
      <c r="B138" s="37"/>
      <c r="C138" s="37"/>
      <c r="D138" s="56"/>
      <c r="E138" s="37"/>
      <c r="F138" s="37"/>
      <c r="G138" s="37"/>
      <c r="H138" s="37"/>
      <c r="I138" s="37"/>
      <c r="J138" s="17"/>
    </row>
    <row r="139" spans="2:10" ht="15.75">
      <c r="B139" s="37"/>
      <c r="C139" s="37"/>
      <c r="D139" s="56"/>
      <c r="E139" s="37"/>
      <c r="F139" s="37"/>
      <c r="G139" s="37"/>
      <c r="H139" s="37"/>
      <c r="I139" s="37"/>
      <c r="J139" s="17"/>
    </row>
    <row r="140" spans="2:10" ht="15.75">
      <c r="B140" s="37"/>
      <c r="C140" s="37"/>
      <c r="D140" s="56"/>
      <c r="E140" s="37"/>
      <c r="F140" s="37"/>
      <c r="G140" s="37"/>
      <c r="H140" s="37"/>
      <c r="I140" s="37"/>
      <c r="J140" s="17"/>
    </row>
    <row r="141" spans="2:10" ht="15.75">
      <c r="B141" s="37"/>
      <c r="C141" s="37"/>
      <c r="D141" s="56"/>
      <c r="E141" s="37"/>
      <c r="F141" s="37"/>
      <c r="G141" s="37"/>
      <c r="H141" s="37"/>
      <c r="I141" s="37"/>
      <c r="J141" s="17"/>
    </row>
    <row r="142" spans="2:10" ht="15.75">
      <c r="B142" s="37"/>
      <c r="C142" s="37"/>
      <c r="D142" s="56"/>
      <c r="E142" s="37"/>
      <c r="F142" s="37"/>
      <c r="G142" s="37"/>
      <c r="H142" s="37"/>
      <c r="I142" s="37"/>
      <c r="J142" s="17"/>
    </row>
    <row r="143" spans="2:10" ht="15.75">
      <c r="B143" s="37"/>
      <c r="C143" s="37"/>
      <c r="D143" s="56"/>
      <c r="E143" s="37"/>
      <c r="F143" s="37"/>
      <c r="G143" s="37"/>
      <c r="H143" s="37"/>
      <c r="I143" s="37"/>
      <c r="J143" s="17"/>
    </row>
    <row r="144" spans="2:10" ht="15.75">
      <c r="B144" s="37"/>
      <c r="C144" s="37"/>
      <c r="D144" s="56"/>
      <c r="E144" s="37"/>
      <c r="F144" s="37"/>
      <c r="G144" s="37"/>
      <c r="H144" s="37"/>
      <c r="I144" s="37"/>
      <c r="J144" s="17"/>
    </row>
    <row r="145" spans="2:10" ht="15.75">
      <c r="B145" s="37"/>
      <c r="C145" s="37"/>
      <c r="D145" s="56"/>
      <c r="E145" s="37"/>
      <c r="F145" s="37"/>
      <c r="G145" s="37"/>
      <c r="H145" s="37"/>
      <c r="I145" s="37"/>
      <c r="J145" s="17"/>
    </row>
    <row r="146" spans="2:10" ht="15.75">
      <c r="B146" s="37"/>
      <c r="C146" s="37"/>
      <c r="D146" s="56"/>
      <c r="E146" s="37"/>
      <c r="F146" s="37"/>
      <c r="G146" s="37"/>
      <c r="H146" s="37"/>
      <c r="I146" s="37"/>
      <c r="J146" s="17"/>
    </row>
    <row r="147" spans="2:10" ht="15.75">
      <c r="B147" s="37"/>
      <c r="C147" s="37"/>
      <c r="D147" s="56"/>
      <c r="E147" s="37"/>
      <c r="F147" s="37"/>
      <c r="G147" s="37"/>
      <c r="H147" s="37"/>
      <c r="I147" s="37"/>
      <c r="J147" s="17"/>
    </row>
    <row r="148" spans="2:10" ht="15.75">
      <c r="B148" s="37"/>
      <c r="C148" s="37"/>
      <c r="D148" s="56"/>
      <c r="E148" s="37"/>
      <c r="F148" s="37"/>
      <c r="G148" s="37"/>
      <c r="H148" s="37"/>
      <c r="I148" s="37"/>
      <c r="J148" s="17"/>
    </row>
    <row r="149" spans="2:10" ht="15.75">
      <c r="B149" s="37"/>
      <c r="C149" s="37"/>
      <c r="D149" s="56"/>
      <c r="E149" s="37"/>
      <c r="F149" s="37"/>
      <c r="G149" s="37"/>
      <c r="H149" s="37"/>
      <c r="I149" s="37"/>
      <c r="J149" s="17"/>
    </row>
    <row r="150" spans="2:10" ht="15.75">
      <c r="B150" s="37"/>
      <c r="C150" s="37"/>
      <c r="D150" s="56"/>
      <c r="E150" s="37"/>
      <c r="F150" s="37"/>
      <c r="G150" s="37"/>
      <c r="H150" s="37"/>
      <c r="I150" s="37"/>
      <c r="J150" s="17"/>
    </row>
    <row r="151" spans="2:10" ht="15.75">
      <c r="B151" s="37"/>
      <c r="C151" s="37"/>
      <c r="D151" s="56"/>
      <c r="E151" s="37"/>
      <c r="F151" s="37"/>
      <c r="G151" s="37"/>
      <c r="H151" s="37"/>
      <c r="I151" s="37"/>
      <c r="J151" s="17"/>
    </row>
    <row r="152" spans="2:10" ht="15.75">
      <c r="B152" s="37"/>
      <c r="C152" s="37"/>
      <c r="D152" s="56"/>
      <c r="E152" s="37"/>
      <c r="F152" s="37"/>
      <c r="G152" s="37"/>
      <c r="H152" s="37"/>
      <c r="I152" s="37"/>
      <c r="J152" s="17"/>
    </row>
    <row r="153" spans="2:10" ht="15.75">
      <c r="B153" s="37"/>
      <c r="C153" s="37"/>
      <c r="D153" s="56"/>
      <c r="E153" s="37"/>
      <c r="F153" s="37"/>
      <c r="G153" s="37"/>
      <c r="H153" s="37"/>
      <c r="I153" s="37"/>
      <c r="J153" s="17"/>
    </row>
    <row r="154" spans="2:10" ht="15.75">
      <c r="B154" s="37"/>
      <c r="C154" s="37"/>
      <c r="D154" s="56"/>
      <c r="E154" s="37"/>
      <c r="F154" s="37"/>
      <c r="G154" s="37"/>
      <c r="H154" s="37"/>
      <c r="I154" s="37"/>
      <c r="J154" s="17"/>
    </row>
    <row r="155" spans="2:10" ht="15.75">
      <c r="B155" s="37"/>
      <c r="C155" s="37"/>
      <c r="D155" s="56"/>
      <c r="E155" s="37"/>
      <c r="F155" s="37"/>
      <c r="G155" s="37"/>
      <c r="H155" s="37"/>
      <c r="I155" s="37"/>
      <c r="J155" s="17"/>
    </row>
    <row r="156" spans="2:10" ht="15.75">
      <c r="B156" s="37"/>
      <c r="C156" s="37"/>
      <c r="D156" s="56"/>
      <c r="E156" s="37"/>
      <c r="F156" s="37"/>
      <c r="G156" s="37"/>
      <c r="H156" s="37"/>
      <c r="I156" s="37"/>
      <c r="J156" s="17"/>
    </row>
    <row r="157" spans="2:10" ht="15.75">
      <c r="B157" s="37"/>
      <c r="C157" s="37"/>
      <c r="D157" s="56"/>
      <c r="E157" s="37"/>
      <c r="F157" s="37"/>
      <c r="G157" s="37"/>
      <c r="H157" s="37"/>
      <c r="I157" s="37"/>
      <c r="J157" s="17"/>
    </row>
    <row r="158" spans="2:10" ht="15.75">
      <c r="B158" s="37"/>
      <c r="C158" s="37"/>
      <c r="D158" s="56"/>
      <c r="E158" s="37"/>
      <c r="F158" s="37"/>
      <c r="G158" s="37"/>
      <c r="H158" s="37"/>
      <c r="I158" s="37"/>
      <c r="J158" s="17"/>
    </row>
    <row r="159" spans="2:10" ht="15.75">
      <c r="B159" s="37"/>
      <c r="C159" s="37"/>
      <c r="D159" s="56"/>
      <c r="E159" s="37"/>
      <c r="F159" s="37"/>
      <c r="G159" s="37"/>
      <c r="H159" s="37"/>
      <c r="I159" s="37"/>
      <c r="J159" s="17"/>
    </row>
    <row r="160" spans="2:10" ht="15.75">
      <c r="B160" s="37"/>
      <c r="C160" s="37"/>
      <c r="D160" s="56"/>
      <c r="E160" s="37"/>
      <c r="F160" s="37"/>
      <c r="G160" s="37"/>
      <c r="H160" s="37"/>
      <c r="I160" s="37"/>
      <c r="J160" s="17"/>
    </row>
    <row r="161" spans="2:10" ht="15.75">
      <c r="B161" s="37"/>
      <c r="C161" s="37"/>
      <c r="D161" s="56"/>
      <c r="E161" s="37"/>
      <c r="F161" s="37"/>
      <c r="G161" s="37"/>
      <c r="H161" s="37"/>
      <c r="I161" s="37"/>
      <c r="J161" s="17"/>
    </row>
    <row r="162" spans="2:10" ht="15.75">
      <c r="B162" s="37"/>
      <c r="C162" s="37"/>
      <c r="D162" s="56"/>
      <c r="E162" s="37"/>
      <c r="F162" s="37"/>
      <c r="G162" s="37"/>
      <c r="H162" s="37"/>
      <c r="I162" s="37"/>
      <c r="J162" s="17"/>
    </row>
    <row r="163" spans="2:10" ht="15.75">
      <c r="B163" s="37"/>
      <c r="C163" s="37"/>
      <c r="D163" s="56"/>
      <c r="E163" s="37"/>
      <c r="F163" s="37"/>
      <c r="G163" s="37"/>
      <c r="H163" s="37"/>
      <c r="I163" s="37"/>
      <c r="J163" s="17"/>
    </row>
    <row r="164" spans="2:10" ht="15.75">
      <c r="B164" s="37"/>
      <c r="C164" s="37"/>
      <c r="D164" s="56"/>
      <c r="E164" s="37"/>
      <c r="F164" s="37"/>
      <c r="G164" s="37"/>
      <c r="H164" s="37"/>
      <c r="I164" s="37"/>
      <c r="J164" s="17"/>
    </row>
    <row r="165" spans="2:10" ht="15.75">
      <c r="B165" s="37"/>
      <c r="C165" s="37"/>
      <c r="D165" s="56"/>
      <c r="E165" s="37"/>
      <c r="F165" s="37"/>
      <c r="G165" s="37"/>
      <c r="H165" s="37"/>
      <c r="I165" s="37"/>
      <c r="J165" s="17"/>
    </row>
    <row r="166" spans="2:10" ht="15.75">
      <c r="B166" s="37"/>
      <c r="C166" s="37"/>
      <c r="D166" s="56"/>
      <c r="E166" s="37"/>
      <c r="F166" s="37"/>
      <c r="G166" s="37"/>
      <c r="H166" s="37"/>
      <c r="I166" s="37"/>
      <c r="J166" s="17"/>
    </row>
    <row r="167" spans="2:10" ht="15.75">
      <c r="B167" s="37"/>
      <c r="C167" s="37"/>
      <c r="D167" s="56"/>
      <c r="E167" s="37"/>
      <c r="F167" s="37"/>
      <c r="G167" s="37"/>
      <c r="H167" s="37"/>
      <c r="I167" s="37"/>
      <c r="J167" s="17"/>
    </row>
    <row r="168" spans="2:10" ht="15.75">
      <c r="B168" s="37"/>
      <c r="C168" s="37"/>
      <c r="D168" s="56"/>
      <c r="E168" s="37"/>
      <c r="F168" s="37"/>
      <c r="G168" s="37"/>
      <c r="H168" s="37"/>
      <c r="I168" s="37"/>
      <c r="J168" s="17"/>
    </row>
    <row r="169" spans="2:10" ht="15.75">
      <c r="B169" s="37"/>
      <c r="C169" s="37"/>
      <c r="D169" s="56"/>
      <c r="E169" s="37"/>
      <c r="F169" s="37"/>
      <c r="G169" s="37"/>
      <c r="H169" s="37"/>
      <c r="I169" s="37"/>
      <c r="J169" s="17"/>
    </row>
    <row r="170" spans="2:10" ht="15.75">
      <c r="B170" s="37"/>
      <c r="C170" s="37"/>
      <c r="D170" s="56"/>
      <c r="E170" s="37"/>
      <c r="F170" s="37"/>
      <c r="G170" s="37"/>
      <c r="H170" s="37"/>
      <c r="I170" s="37"/>
      <c r="J170" s="17"/>
    </row>
    <row r="171" spans="2:10" ht="15.75">
      <c r="B171" s="37"/>
      <c r="C171" s="37"/>
      <c r="D171" s="56"/>
      <c r="E171" s="37"/>
      <c r="F171" s="37"/>
      <c r="G171" s="37"/>
      <c r="H171" s="37"/>
      <c r="I171" s="37"/>
      <c r="J171" s="17"/>
    </row>
    <row r="172" spans="2:10" ht="15.75">
      <c r="B172" s="37"/>
      <c r="C172" s="37"/>
      <c r="D172" s="56"/>
      <c r="E172" s="37"/>
      <c r="F172" s="37"/>
      <c r="G172" s="37"/>
      <c r="H172" s="37"/>
      <c r="I172" s="37"/>
      <c r="J172" s="17"/>
    </row>
    <row r="173" spans="2:10" ht="15.75">
      <c r="B173" s="37"/>
      <c r="C173" s="37"/>
      <c r="D173" s="56"/>
      <c r="E173" s="37"/>
      <c r="F173" s="37"/>
      <c r="G173" s="37"/>
      <c r="H173" s="37"/>
      <c r="I173" s="37"/>
      <c r="J173" s="17"/>
    </row>
    <row r="174" spans="2:10" ht="15.75">
      <c r="B174" s="37"/>
      <c r="C174" s="37"/>
      <c r="D174" s="56"/>
      <c r="E174" s="37"/>
      <c r="F174" s="37"/>
      <c r="G174" s="37"/>
      <c r="H174" s="37"/>
      <c r="I174" s="37"/>
      <c r="J174" s="17"/>
    </row>
    <row r="175" spans="2:10" ht="15.75">
      <c r="B175" s="37"/>
      <c r="C175" s="37"/>
      <c r="D175" s="56"/>
      <c r="E175" s="37"/>
      <c r="F175" s="37"/>
      <c r="G175" s="37"/>
      <c r="H175" s="37"/>
      <c r="I175" s="37"/>
      <c r="J175" s="17"/>
    </row>
    <row r="176" spans="2:10" ht="15.75">
      <c r="B176" s="37"/>
      <c r="C176" s="37"/>
      <c r="D176" s="56"/>
      <c r="E176" s="37"/>
      <c r="F176" s="37"/>
      <c r="G176" s="37"/>
      <c r="H176" s="37"/>
      <c r="I176" s="37"/>
      <c r="J176" s="17"/>
    </row>
    <row r="177" spans="2:10" ht="15.75">
      <c r="B177" s="37"/>
      <c r="C177" s="37"/>
      <c r="D177" s="56"/>
      <c r="E177" s="37"/>
      <c r="F177" s="37"/>
      <c r="G177" s="37"/>
      <c r="H177" s="37"/>
      <c r="I177" s="37"/>
      <c r="J177" s="17"/>
    </row>
    <row r="178" spans="2:10" ht="15.75">
      <c r="B178" s="37"/>
      <c r="C178" s="37"/>
      <c r="D178" s="56"/>
      <c r="E178" s="37"/>
      <c r="F178" s="37"/>
      <c r="G178" s="37"/>
      <c r="H178" s="37"/>
      <c r="I178" s="37"/>
      <c r="J178" s="17"/>
    </row>
    <row r="179" spans="2:10" ht="15.75">
      <c r="B179" s="37"/>
      <c r="C179" s="37"/>
      <c r="D179" s="56"/>
      <c r="E179" s="37"/>
      <c r="F179" s="37"/>
      <c r="G179" s="37"/>
      <c r="H179" s="37"/>
      <c r="I179" s="37"/>
      <c r="J179" s="17"/>
    </row>
    <row r="180" spans="2:10" ht="15.75">
      <c r="B180" s="37"/>
      <c r="C180" s="37"/>
      <c r="D180" s="56"/>
      <c r="E180" s="37"/>
      <c r="F180" s="37"/>
      <c r="G180" s="37"/>
      <c r="H180" s="37"/>
      <c r="I180" s="37"/>
      <c r="J180" s="17"/>
    </row>
    <row r="181" spans="2:10" ht="15.75">
      <c r="B181" s="37"/>
      <c r="C181" s="37"/>
      <c r="D181" s="56"/>
      <c r="E181" s="37"/>
      <c r="F181" s="37"/>
      <c r="G181" s="37"/>
      <c r="H181" s="37"/>
      <c r="I181" s="37"/>
      <c r="J181" s="17"/>
    </row>
    <row r="182" spans="2:10" ht="15.75">
      <c r="B182" s="37"/>
      <c r="C182" s="37"/>
      <c r="D182" s="56"/>
      <c r="E182" s="37"/>
      <c r="F182" s="37"/>
      <c r="G182" s="37"/>
      <c r="H182" s="37"/>
      <c r="I182" s="37"/>
      <c r="J182" s="17"/>
    </row>
    <row r="183" spans="2:10" ht="15.75">
      <c r="B183" s="37"/>
      <c r="C183" s="37"/>
      <c r="D183" s="56"/>
      <c r="E183" s="37"/>
      <c r="F183" s="37"/>
      <c r="G183" s="37"/>
      <c r="H183" s="37"/>
      <c r="I183" s="37"/>
      <c r="J183" s="17"/>
    </row>
    <row r="184" spans="2:10" ht="15.75">
      <c r="B184" s="37"/>
      <c r="C184" s="37"/>
      <c r="D184" s="56"/>
      <c r="E184" s="37"/>
      <c r="F184" s="37"/>
      <c r="G184" s="37"/>
      <c r="H184" s="37"/>
      <c r="I184" s="37"/>
      <c r="J184" s="17"/>
    </row>
    <row r="185" spans="2:10" ht="15.75">
      <c r="B185" s="37"/>
      <c r="C185" s="37"/>
      <c r="D185" s="56"/>
      <c r="E185" s="37"/>
      <c r="F185" s="37"/>
      <c r="G185" s="37"/>
      <c r="H185" s="37"/>
      <c r="I185" s="37"/>
      <c r="J185" s="17"/>
    </row>
    <row r="186" spans="2:10" ht="15.75">
      <c r="B186" s="37"/>
      <c r="C186" s="37"/>
      <c r="D186" s="56"/>
      <c r="E186" s="37"/>
      <c r="F186" s="37"/>
      <c r="G186" s="37"/>
      <c r="H186" s="37"/>
      <c r="I186" s="37"/>
      <c r="J186" s="17"/>
    </row>
    <row r="187" spans="2:10" ht="15.75">
      <c r="B187" s="37"/>
      <c r="C187" s="37"/>
      <c r="D187" s="56"/>
      <c r="E187" s="37"/>
      <c r="F187" s="37"/>
      <c r="G187" s="37"/>
      <c r="H187" s="37"/>
      <c r="I187" s="37"/>
      <c r="J187" s="17"/>
    </row>
    <row r="188" spans="2:10" ht="15.75">
      <c r="B188" s="37"/>
      <c r="C188" s="37"/>
      <c r="D188" s="56"/>
      <c r="E188" s="37"/>
      <c r="F188" s="37"/>
      <c r="G188" s="37"/>
      <c r="H188" s="37"/>
      <c r="I188" s="37"/>
      <c r="J188" s="17"/>
    </row>
    <row r="189" spans="2:10" ht="15.75">
      <c r="B189" s="37"/>
      <c r="C189" s="37"/>
      <c r="D189" s="56"/>
      <c r="E189" s="37"/>
      <c r="F189" s="37"/>
      <c r="G189" s="37"/>
      <c r="H189" s="37"/>
      <c r="I189" s="37"/>
      <c r="J189" s="17"/>
    </row>
    <row r="190" spans="2:10" ht="15.75">
      <c r="B190" s="37"/>
      <c r="C190" s="37"/>
      <c r="D190" s="56"/>
      <c r="E190" s="37"/>
      <c r="F190" s="37"/>
      <c r="G190" s="37"/>
      <c r="H190" s="37"/>
      <c r="I190" s="37"/>
      <c r="J190" s="17"/>
    </row>
    <row r="191" spans="2:10" ht="15.75">
      <c r="B191" s="37"/>
      <c r="C191" s="37"/>
      <c r="D191" s="56"/>
      <c r="E191" s="37"/>
      <c r="F191" s="37"/>
      <c r="G191" s="37"/>
      <c r="H191" s="37"/>
      <c r="I191" s="37"/>
      <c r="J191" s="17"/>
    </row>
    <row r="192" spans="2:10" ht="15.75">
      <c r="B192" s="37"/>
      <c r="C192" s="37"/>
      <c r="D192" s="56"/>
      <c r="E192" s="37"/>
      <c r="F192" s="37"/>
      <c r="G192" s="37"/>
      <c r="H192" s="37"/>
      <c r="I192" s="37"/>
      <c r="J192" s="17"/>
    </row>
    <row r="193" spans="2:10" ht="15.75">
      <c r="B193" s="37"/>
      <c r="C193" s="37"/>
      <c r="D193" s="56"/>
      <c r="E193" s="37"/>
      <c r="F193" s="37"/>
      <c r="G193" s="37"/>
      <c r="H193" s="37"/>
      <c r="I193" s="37"/>
      <c r="J193" s="17"/>
    </row>
    <row r="194" spans="2:10" ht="15.75">
      <c r="B194" s="37"/>
      <c r="C194" s="37"/>
      <c r="D194" s="56"/>
      <c r="E194" s="37"/>
      <c r="F194" s="37"/>
      <c r="G194" s="37"/>
      <c r="H194" s="37"/>
      <c r="I194" s="37"/>
      <c r="J194" s="17"/>
    </row>
    <row r="195" spans="2:10" ht="15.75">
      <c r="B195" s="37"/>
      <c r="C195" s="37"/>
      <c r="D195" s="56"/>
      <c r="E195" s="37"/>
      <c r="F195" s="37"/>
      <c r="G195" s="37"/>
      <c r="H195" s="37"/>
      <c r="I195" s="37"/>
      <c r="J195" s="17"/>
    </row>
    <row r="196" spans="2:10" ht="15.75">
      <c r="B196" s="37"/>
      <c r="C196" s="37"/>
      <c r="D196" s="56"/>
      <c r="E196" s="37"/>
      <c r="F196" s="37"/>
      <c r="G196" s="37"/>
      <c r="H196" s="37"/>
      <c r="I196" s="37"/>
      <c r="J196" s="17"/>
    </row>
    <row r="197" spans="2:10" ht="15.75">
      <c r="B197" s="37"/>
      <c r="C197" s="37"/>
      <c r="D197" s="56"/>
      <c r="E197" s="37"/>
      <c r="F197" s="37"/>
      <c r="G197" s="37"/>
      <c r="H197" s="37"/>
      <c r="I197" s="37"/>
      <c r="J197" s="17"/>
    </row>
    <row r="198" spans="2:10" ht="15.75">
      <c r="B198" s="37"/>
      <c r="C198" s="37"/>
      <c r="D198" s="56"/>
      <c r="E198" s="37"/>
      <c r="F198" s="37"/>
      <c r="G198" s="37"/>
      <c r="H198" s="37"/>
      <c r="I198" s="37"/>
      <c r="J198" s="17"/>
    </row>
    <row r="199" spans="2:10" ht="15.75">
      <c r="B199" s="37"/>
      <c r="C199" s="37"/>
      <c r="D199" s="56"/>
      <c r="E199" s="37"/>
      <c r="F199" s="37"/>
      <c r="G199" s="37"/>
      <c r="H199" s="37"/>
      <c r="I199" s="37"/>
      <c r="J199" s="17"/>
    </row>
    <row r="200" spans="2:10" ht="15.75">
      <c r="B200" s="37"/>
      <c r="C200" s="37"/>
      <c r="D200" s="56"/>
      <c r="E200" s="37"/>
      <c r="F200" s="37"/>
      <c r="G200" s="37"/>
      <c r="H200" s="37"/>
      <c r="I200" s="37"/>
      <c r="J200" s="17"/>
    </row>
    <row r="201" spans="2:10" ht="15.75">
      <c r="B201" s="37"/>
      <c r="C201" s="37"/>
      <c r="D201" s="56"/>
      <c r="E201" s="37"/>
      <c r="F201" s="37"/>
      <c r="G201" s="37"/>
      <c r="H201" s="37"/>
      <c r="I201" s="37"/>
      <c r="J201" s="17"/>
    </row>
    <row r="202" spans="2:10" ht="15.75">
      <c r="B202" s="37"/>
      <c r="C202" s="37"/>
      <c r="D202" s="56"/>
      <c r="E202" s="37"/>
      <c r="F202" s="37"/>
      <c r="G202" s="37"/>
      <c r="H202" s="37"/>
      <c r="I202" s="37"/>
      <c r="J202" s="17"/>
    </row>
    <row r="203" spans="2:10" ht="15.75">
      <c r="B203" s="37"/>
      <c r="C203" s="37"/>
      <c r="D203" s="56"/>
      <c r="E203" s="37"/>
      <c r="F203" s="37"/>
      <c r="G203" s="37"/>
      <c r="H203" s="37"/>
      <c r="I203" s="37"/>
      <c r="J203" s="17"/>
    </row>
    <row r="204" spans="2:10" ht="15.75">
      <c r="B204" s="37"/>
      <c r="C204" s="37"/>
      <c r="D204" s="56"/>
      <c r="E204" s="37"/>
      <c r="F204" s="37"/>
      <c r="G204" s="37"/>
      <c r="H204" s="37"/>
      <c r="I204" s="37"/>
      <c r="J204" s="17"/>
    </row>
    <row r="205" spans="2:10" ht="15.75">
      <c r="B205" s="37"/>
      <c r="C205" s="37"/>
      <c r="D205" s="56"/>
      <c r="E205" s="37"/>
      <c r="F205" s="37"/>
      <c r="G205" s="37"/>
      <c r="H205" s="37"/>
      <c r="I205" s="37"/>
      <c r="J205" s="17"/>
    </row>
    <row r="206" spans="2:10" ht="15.75">
      <c r="B206" s="37"/>
      <c r="C206" s="37"/>
      <c r="D206" s="56"/>
      <c r="E206" s="37"/>
      <c r="F206" s="37"/>
      <c r="G206" s="37"/>
      <c r="H206" s="37"/>
      <c r="I206" s="37"/>
      <c r="J206" s="17"/>
    </row>
    <row r="207" spans="2:10" ht="15.75">
      <c r="B207" s="37"/>
      <c r="C207" s="37"/>
      <c r="D207" s="56"/>
      <c r="E207" s="37"/>
      <c r="F207" s="37"/>
      <c r="G207" s="37"/>
      <c r="H207" s="37"/>
      <c r="I207" s="37"/>
      <c r="J207" s="17"/>
    </row>
    <row r="208" spans="2:10" ht="15.75">
      <c r="B208" s="37"/>
      <c r="C208" s="37"/>
      <c r="D208" s="56"/>
      <c r="E208" s="37"/>
      <c r="F208" s="37"/>
      <c r="G208" s="37"/>
      <c r="H208" s="37"/>
      <c r="I208" s="37"/>
      <c r="J208" s="17"/>
    </row>
    <row r="209" spans="2:10" ht="15.75">
      <c r="B209" s="37"/>
      <c r="C209" s="37"/>
      <c r="D209" s="56"/>
      <c r="E209" s="37"/>
      <c r="F209" s="37"/>
      <c r="G209" s="37"/>
      <c r="H209" s="37"/>
      <c r="I209" s="37"/>
      <c r="J209" s="17"/>
    </row>
    <row r="210" spans="2:10" ht="15.75">
      <c r="B210" s="37"/>
      <c r="C210" s="37"/>
      <c r="D210" s="56"/>
      <c r="E210" s="37"/>
      <c r="F210" s="37"/>
      <c r="G210" s="37"/>
      <c r="H210" s="37"/>
      <c r="I210" s="37"/>
      <c r="J210" s="17"/>
    </row>
    <row r="211" spans="2:10" ht="15.75">
      <c r="B211" s="37"/>
      <c r="C211" s="37"/>
      <c r="D211" s="56"/>
      <c r="E211" s="37"/>
      <c r="F211" s="37"/>
      <c r="G211" s="37"/>
      <c r="H211" s="37"/>
      <c r="I211" s="37"/>
      <c r="J211" s="17"/>
    </row>
    <row r="212" spans="2:10" ht="15.75">
      <c r="B212" s="37"/>
      <c r="C212" s="37"/>
      <c r="D212" s="56"/>
      <c r="E212" s="37"/>
      <c r="F212" s="37"/>
      <c r="G212" s="37"/>
      <c r="H212" s="37"/>
      <c r="I212" s="37"/>
      <c r="J212" s="17"/>
    </row>
    <row r="213" spans="2:10" ht="15.75">
      <c r="B213" s="37"/>
      <c r="C213" s="37"/>
      <c r="D213" s="56"/>
      <c r="E213" s="37"/>
      <c r="F213" s="37"/>
      <c r="G213" s="37"/>
      <c r="H213" s="37"/>
      <c r="I213" s="37"/>
      <c r="J213" s="17"/>
    </row>
    <row r="214" spans="2:10" ht="15.75">
      <c r="B214" s="37"/>
      <c r="C214" s="37"/>
      <c r="D214" s="56"/>
      <c r="E214" s="37"/>
      <c r="F214" s="37"/>
      <c r="G214" s="37"/>
      <c r="H214" s="37"/>
      <c r="I214" s="37"/>
      <c r="J214" s="17"/>
    </row>
    <row r="215" spans="2:10" ht="15.75">
      <c r="B215" s="37"/>
      <c r="C215" s="37"/>
      <c r="D215" s="56"/>
      <c r="E215" s="37"/>
      <c r="F215" s="37"/>
      <c r="G215" s="37"/>
      <c r="H215" s="37"/>
      <c r="I215" s="37"/>
      <c r="J215" s="17"/>
    </row>
    <row r="216" spans="2:10" ht="15.75">
      <c r="B216" s="37"/>
      <c r="C216" s="37"/>
      <c r="D216" s="56"/>
      <c r="E216" s="37"/>
      <c r="F216" s="37"/>
      <c r="G216" s="37"/>
      <c r="H216" s="37"/>
      <c r="I216" s="37"/>
      <c r="J216" s="17"/>
    </row>
    <row r="217" spans="2:10" ht="15.75">
      <c r="B217" s="37"/>
      <c r="C217" s="37"/>
      <c r="D217" s="56"/>
      <c r="E217" s="37"/>
      <c r="F217" s="37"/>
      <c r="G217" s="37"/>
      <c r="H217" s="37"/>
      <c r="I217" s="37"/>
      <c r="J217" s="17"/>
    </row>
    <row r="218" spans="2:10" ht="15.75">
      <c r="B218" s="37"/>
      <c r="C218" s="37"/>
      <c r="D218" s="56"/>
      <c r="E218" s="37"/>
      <c r="F218" s="37"/>
      <c r="G218" s="37"/>
      <c r="H218" s="37"/>
      <c r="I218" s="37"/>
      <c r="J218" s="17"/>
    </row>
    <row r="219" spans="2:10" ht="15.75">
      <c r="B219" s="37"/>
      <c r="C219" s="37"/>
      <c r="D219" s="56"/>
      <c r="E219" s="37"/>
      <c r="F219" s="37"/>
      <c r="G219" s="37"/>
      <c r="H219" s="37"/>
      <c r="I219" s="37"/>
      <c r="J219" s="17"/>
    </row>
    <row r="220" spans="2:10" ht="15.75">
      <c r="B220" s="37"/>
      <c r="C220" s="37"/>
      <c r="D220" s="56"/>
      <c r="E220" s="37"/>
      <c r="F220" s="37"/>
      <c r="G220" s="37"/>
      <c r="H220" s="37"/>
      <c r="I220" s="37"/>
      <c r="J220" s="17"/>
    </row>
    <row r="221" spans="2:10" ht="15.75">
      <c r="B221" s="37"/>
      <c r="C221" s="37"/>
      <c r="D221" s="56"/>
      <c r="E221" s="37"/>
      <c r="F221" s="37"/>
      <c r="G221" s="37"/>
      <c r="H221" s="37"/>
      <c r="I221" s="37"/>
      <c r="J221" s="17"/>
    </row>
    <row r="222" spans="2:10" ht="15.75">
      <c r="B222" s="37"/>
      <c r="C222" s="37"/>
      <c r="D222" s="56"/>
      <c r="E222" s="37"/>
      <c r="F222" s="37"/>
      <c r="G222" s="37"/>
      <c r="H222" s="37"/>
      <c r="I222" s="37"/>
      <c r="J222" s="17"/>
    </row>
    <row r="223" spans="2:10" ht="15.75">
      <c r="B223" s="37"/>
      <c r="C223" s="37"/>
      <c r="D223" s="56"/>
      <c r="E223" s="37"/>
      <c r="F223" s="37"/>
      <c r="G223" s="37"/>
      <c r="H223" s="37"/>
      <c r="I223" s="37"/>
      <c r="J223" s="17"/>
    </row>
    <row r="224" spans="2:10" ht="15.75">
      <c r="B224" s="37"/>
      <c r="C224" s="37"/>
      <c r="D224" s="56"/>
      <c r="E224" s="37"/>
      <c r="F224" s="37"/>
      <c r="G224" s="37"/>
      <c r="H224" s="37"/>
      <c r="I224" s="37"/>
      <c r="J224" s="17"/>
    </row>
    <row r="225" spans="2:10" ht="15.75">
      <c r="B225" s="37"/>
      <c r="C225" s="37"/>
      <c r="D225" s="56"/>
      <c r="E225" s="37"/>
      <c r="F225" s="37"/>
      <c r="G225" s="37"/>
      <c r="H225" s="37"/>
      <c r="I225" s="37"/>
      <c r="J225" s="17"/>
    </row>
    <row r="226" spans="2:10" ht="15.75">
      <c r="B226" s="37"/>
      <c r="C226" s="37"/>
      <c r="D226" s="56"/>
      <c r="E226" s="37"/>
      <c r="F226" s="37"/>
      <c r="G226" s="37"/>
      <c r="H226" s="37"/>
      <c r="I226" s="37"/>
      <c r="J226" s="17"/>
    </row>
    <row r="227" spans="2:10" ht="15.75">
      <c r="B227" s="37"/>
      <c r="C227" s="37"/>
      <c r="D227" s="56"/>
      <c r="E227" s="37"/>
      <c r="F227" s="37"/>
      <c r="G227" s="37"/>
      <c r="H227" s="37"/>
      <c r="I227" s="37"/>
      <c r="J227" s="17"/>
    </row>
    <row r="228" spans="2:10" ht="15.75">
      <c r="B228" s="37"/>
      <c r="C228" s="37"/>
      <c r="D228" s="56"/>
      <c r="E228" s="37"/>
      <c r="F228" s="37"/>
      <c r="G228" s="37"/>
      <c r="H228" s="37"/>
      <c r="I228" s="37"/>
      <c r="J228" s="17"/>
    </row>
    <row r="229" spans="2:10" ht="15.75">
      <c r="B229" s="37"/>
      <c r="C229" s="37"/>
      <c r="D229" s="56"/>
      <c r="E229" s="37"/>
      <c r="F229" s="37"/>
      <c r="G229" s="37"/>
      <c r="H229" s="37"/>
      <c r="I229" s="37"/>
      <c r="J229" s="17"/>
    </row>
    <row r="230" spans="2:10" ht="15.75">
      <c r="B230" s="37"/>
      <c r="C230" s="37"/>
      <c r="D230" s="56"/>
      <c r="E230" s="37"/>
      <c r="F230" s="37"/>
      <c r="G230" s="37"/>
      <c r="H230" s="37"/>
      <c r="I230" s="37"/>
      <c r="J230" s="17"/>
    </row>
    <row r="231" spans="2:10" ht="15.75">
      <c r="B231" s="37"/>
      <c r="C231" s="37"/>
      <c r="D231" s="56"/>
      <c r="E231" s="37"/>
      <c r="F231" s="37"/>
      <c r="G231" s="37"/>
      <c r="H231" s="37"/>
      <c r="I231" s="37"/>
      <c r="J231" s="17"/>
    </row>
    <row r="232" spans="2:10" ht="15.75">
      <c r="B232" s="37"/>
      <c r="C232" s="37"/>
      <c r="D232" s="56"/>
      <c r="E232" s="37"/>
      <c r="F232" s="37"/>
      <c r="G232" s="37"/>
      <c r="H232" s="37"/>
      <c r="I232" s="37"/>
      <c r="J232" s="17"/>
    </row>
    <row r="233" spans="2:10" ht="15.75">
      <c r="B233" s="37"/>
      <c r="C233" s="37"/>
      <c r="D233" s="56"/>
      <c r="E233" s="37"/>
      <c r="F233" s="37"/>
      <c r="G233" s="37"/>
      <c r="H233" s="37"/>
      <c r="I233" s="37"/>
      <c r="J233" s="17"/>
    </row>
    <row r="234" spans="2:10" ht="15.75">
      <c r="B234" s="37"/>
      <c r="C234" s="37"/>
      <c r="D234" s="56"/>
      <c r="E234" s="37"/>
      <c r="F234" s="37"/>
      <c r="G234" s="37"/>
      <c r="H234" s="37"/>
      <c r="I234" s="37"/>
      <c r="J234" s="17"/>
    </row>
    <row r="235" spans="2:10" ht="15.75">
      <c r="B235" s="37"/>
      <c r="C235" s="37"/>
      <c r="D235" s="56"/>
      <c r="E235" s="37"/>
      <c r="F235" s="37"/>
      <c r="G235" s="37"/>
      <c r="H235" s="37"/>
      <c r="I235" s="37"/>
      <c r="J235" s="17"/>
    </row>
    <row r="236" spans="2:10" ht="15.75">
      <c r="B236" s="37"/>
      <c r="C236" s="37"/>
      <c r="D236" s="56"/>
      <c r="E236" s="37"/>
      <c r="F236" s="37"/>
      <c r="G236" s="37"/>
      <c r="H236" s="37"/>
      <c r="I236" s="37"/>
      <c r="J236" s="17"/>
    </row>
    <row r="237" spans="2:10" ht="15.75">
      <c r="B237" s="37"/>
      <c r="C237" s="37"/>
      <c r="D237" s="56"/>
      <c r="E237" s="37"/>
      <c r="F237" s="37"/>
      <c r="G237" s="37"/>
      <c r="H237" s="37"/>
      <c r="I237" s="37"/>
      <c r="J237" s="17"/>
    </row>
    <row r="238" spans="2:10" ht="15.75">
      <c r="B238" s="37"/>
      <c r="C238" s="37"/>
      <c r="D238" s="56"/>
      <c r="E238" s="37"/>
      <c r="F238" s="37"/>
      <c r="G238" s="37"/>
      <c r="H238" s="37"/>
      <c r="I238" s="37"/>
      <c r="J238" s="17"/>
    </row>
    <row r="239" spans="2:10" ht="15.75">
      <c r="B239" s="37"/>
      <c r="C239" s="37"/>
      <c r="D239" s="56"/>
      <c r="E239" s="37"/>
      <c r="F239" s="37"/>
      <c r="G239" s="37"/>
      <c r="H239" s="37"/>
      <c r="I239" s="37"/>
      <c r="J239" s="17"/>
    </row>
    <row r="240" spans="2:10" ht="15.75">
      <c r="B240" s="37"/>
      <c r="C240" s="37"/>
      <c r="D240" s="56"/>
      <c r="E240" s="37"/>
      <c r="F240" s="37"/>
      <c r="G240" s="37"/>
      <c r="H240" s="37"/>
      <c r="I240" s="37"/>
      <c r="J240" s="17"/>
    </row>
    <row r="241" spans="2:10" ht="15.75">
      <c r="B241" s="37"/>
      <c r="C241" s="37"/>
      <c r="D241" s="56"/>
      <c r="E241" s="37"/>
      <c r="F241" s="37"/>
      <c r="G241" s="37"/>
      <c r="H241" s="37"/>
      <c r="I241" s="37"/>
      <c r="J241" s="17"/>
    </row>
    <row r="242" spans="2:10" ht="15.75">
      <c r="B242" s="37"/>
      <c r="C242" s="37"/>
      <c r="D242" s="56"/>
      <c r="E242" s="37"/>
      <c r="F242" s="37"/>
      <c r="G242" s="37"/>
      <c r="H242" s="37"/>
      <c r="I242" s="37"/>
      <c r="J242" s="17"/>
    </row>
    <row r="243" spans="2:10" ht="15.75">
      <c r="B243" s="37"/>
      <c r="C243" s="37"/>
      <c r="D243" s="56"/>
      <c r="E243" s="37"/>
      <c r="F243" s="37"/>
      <c r="G243" s="37"/>
      <c r="H243" s="37"/>
      <c r="I243" s="37"/>
      <c r="J243" s="17"/>
    </row>
    <row r="244" spans="2:10" ht="15.75">
      <c r="B244" s="37"/>
      <c r="C244" s="37"/>
      <c r="D244" s="56"/>
      <c r="E244" s="37"/>
      <c r="F244" s="37"/>
      <c r="G244" s="37"/>
      <c r="H244" s="37"/>
      <c r="I244" s="37"/>
      <c r="J244" s="17"/>
    </row>
    <row r="245" spans="2:10" ht="15.75">
      <c r="B245" s="37"/>
      <c r="C245" s="37"/>
      <c r="D245" s="56"/>
      <c r="E245" s="37"/>
      <c r="F245" s="37"/>
      <c r="G245" s="37"/>
      <c r="H245" s="37"/>
      <c r="I245" s="37"/>
      <c r="J245" s="17"/>
    </row>
    <row r="246" spans="2:10" ht="15.75">
      <c r="B246" s="37"/>
      <c r="C246" s="37"/>
      <c r="D246" s="56"/>
      <c r="E246" s="37"/>
      <c r="F246" s="37"/>
      <c r="G246" s="37"/>
      <c r="H246" s="37"/>
      <c r="I246" s="37"/>
      <c r="J246" s="17"/>
    </row>
    <row r="247" spans="2:10" ht="15.75">
      <c r="B247" s="37"/>
      <c r="C247" s="37"/>
      <c r="D247" s="56"/>
      <c r="E247" s="37"/>
      <c r="F247" s="37"/>
      <c r="G247" s="37"/>
      <c r="H247" s="37"/>
      <c r="I247" s="37"/>
      <c r="J247" s="17"/>
    </row>
    <row r="248" spans="2:10" ht="15.75">
      <c r="B248" s="37"/>
      <c r="C248" s="37"/>
      <c r="D248" s="56"/>
      <c r="E248" s="37"/>
      <c r="F248" s="37"/>
      <c r="G248" s="37"/>
      <c r="H248" s="37"/>
      <c r="I248" s="37"/>
      <c r="J248" s="17"/>
    </row>
    <row r="249" spans="2:10" ht="15.75">
      <c r="B249" s="37"/>
      <c r="C249" s="37"/>
      <c r="D249" s="56"/>
      <c r="E249" s="37"/>
      <c r="F249" s="37"/>
      <c r="G249" s="37"/>
      <c r="H249" s="37"/>
      <c r="I249" s="37"/>
      <c r="J249" s="17"/>
    </row>
    <row r="250" spans="2:10" ht="15.75">
      <c r="B250" s="37"/>
      <c r="C250" s="37"/>
      <c r="D250" s="56"/>
      <c r="E250" s="37"/>
      <c r="F250" s="37"/>
      <c r="G250" s="37"/>
      <c r="H250" s="37"/>
      <c r="I250" s="37"/>
      <c r="J250" s="17"/>
    </row>
    <row r="251" spans="2:10" ht="15.75">
      <c r="B251" s="37"/>
      <c r="C251" s="37"/>
      <c r="D251" s="56"/>
      <c r="E251" s="37"/>
      <c r="F251" s="37"/>
      <c r="G251" s="37"/>
      <c r="H251" s="37"/>
      <c r="I251" s="37"/>
      <c r="J251" s="17"/>
    </row>
    <row r="252" spans="2:10" ht="15.75">
      <c r="B252" s="37"/>
      <c r="C252" s="37"/>
      <c r="D252" s="56"/>
      <c r="E252" s="37"/>
      <c r="F252" s="37"/>
      <c r="G252" s="37"/>
      <c r="H252" s="37"/>
      <c r="I252" s="37"/>
      <c r="J252" s="17"/>
    </row>
    <row r="253" spans="2:10" ht="15.75">
      <c r="B253" s="37"/>
      <c r="C253" s="37"/>
      <c r="D253" s="56"/>
      <c r="E253" s="37"/>
      <c r="F253" s="37"/>
      <c r="G253" s="37"/>
      <c r="H253" s="37"/>
      <c r="I253" s="37"/>
      <c r="J253" s="17"/>
    </row>
    <row r="254" spans="2:10" ht="15.75">
      <c r="B254" s="37"/>
      <c r="C254" s="37"/>
      <c r="D254" s="56"/>
      <c r="E254" s="37"/>
      <c r="F254" s="37"/>
      <c r="G254" s="37"/>
      <c r="H254" s="37"/>
      <c r="I254" s="37"/>
      <c r="J254" s="17"/>
    </row>
  </sheetData>
  <sheetProtection selectLockedCells="1" selectUnlockedCells="1"/>
  <mergeCells count="9">
    <mergeCell ref="B27:B29"/>
    <mergeCell ref="B30:B31"/>
    <mergeCell ref="B33:B34"/>
    <mergeCell ref="B1:E1"/>
    <mergeCell ref="B3:B6"/>
    <mergeCell ref="B7:B8"/>
    <mergeCell ref="B9:B13"/>
    <mergeCell ref="B14:B21"/>
    <mergeCell ref="B22:B25"/>
  </mergeCells>
  <dataValidations count="3">
    <dataValidation type="list" allowBlank="1" showErrorMessage="1" sqref="G32:G34">
      <formula1>"100"</formula1>
      <formula2>0</formula2>
    </dataValidation>
    <dataValidation type="list" allowBlank="1" showErrorMessage="1" sqref="H32:H34">
      <formula1>"100,150,200,250,300,350,400,450,500,odstąpiono od nałożenia mandatu na podstawie art. 41 KW"</formula1>
      <formula2>0</formula2>
    </dataValidation>
    <dataValidation type="list" allowBlank="1" showErrorMessage="1" sqref="D3:D35">
      <formula1>"Tak,Nie,Nie dotyczy"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 scale="46" r:id="rId1"/>
  <rowBreaks count="1" manualBreakCount="1">
    <brk id="3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 Holik</dc:creator>
  <cp:keywords/>
  <dc:description/>
  <cp:lastModifiedBy>Jadwiga Holik</cp:lastModifiedBy>
  <cp:lastPrinted>2015-03-30T11:31:25Z</cp:lastPrinted>
  <dcterms:created xsi:type="dcterms:W3CDTF">2017-08-30T11:54:29Z</dcterms:created>
  <dcterms:modified xsi:type="dcterms:W3CDTF">2017-08-30T11:54:29Z</dcterms:modified>
  <cp:category/>
  <cp:version/>
  <cp:contentType/>
  <cp:contentStatus/>
</cp:coreProperties>
</file>